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5" yWindow="600" windowWidth="15225" windowHeight="8280" firstSheet="2" activeTab="7"/>
  </bookViews>
  <sheets>
    <sheet name="Instructions" sheetId="14" r:id="rId1"/>
    <sheet name="Project Budget Detail" sheetId="1" r:id="rId2"/>
    <sheet name="Personnel Detail " sheetId="2" r:id="rId3"/>
    <sheet name="Personnel Detail  In Kind Match" sheetId="10" r:id="rId4"/>
    <sheet name="Budget Narrative" sheetId="9" r:id="rId5"/>
    <sheet name="Financial Management Structure" sheetId="16" r:id="rId6"/>
    <sheet name="Expenditure Plan" sheetId="18" r:id="rId7"/>
    <sheet name="POP" sheetId="19" r:id="rId8"/>
  </sheets>
  <definedNames>
    <definedName name="_xlnm.Print_Area" localSheetId="2">'Personnel Detail '!$A$1:$AC$33</definedName>
    <definedName name="_xlnm.Print_Area" localSheetId="3">'Personnel Detail  In Kind Match'!$B$1:$I$28</definedName>
    <definedName name="_xlnm.Print_Area" localSheetId="7">POP!$B$1:$W$44</definedName>
    <definedName name="_xlnm.Print_Area" localSheetId="1">'Project Budget Detail'!$B$5:$AA$99</definedName>
    <definedName name="_xlnm.Print_Titles" localSheetId="1">'Project Budget Detail'!$B:$B,'Project Budget Detail'!$5:$8</definedName>
  </definedNames>
  <calcPr calcId="125725"/>
</workbook>
</file>

<file path=xl/calcChain.xml><?xml version="1.0" encoding="utf-8"?>
<calcChain xmlns="http://schemas.openxmlformats.org/spreadsheetml/2006/main">
  <c r="O25" i="18"/>
  <c r="O24"/>
  <c r="W43" i="19"/>
  <c r="V43"/>
  <c r="U43"/>
  <c r="T43"/>
  <c r="S43"/>
  <c r="R43"/>
  <c r="Q43"/>
  <c r="P43"/>
  <c r="O43"/>
  <c r="N43"/>
  <c r="M43"/>
  <c r="L43"/>
  <c r="K43"/>
  <c r="J43"/>
  <c r="I43"/>
  <c r="H43"/>
  <c r="G43"/>
  <c r="F43"/>
  <c r="E43"/>
  <c r="D43"/>
  <c r="C43"/>
  <c r="C44" s="1"/>
  <c r="W40"/>
  <c r="V40"/>
  <c r="U40"/>
  <c r="T40"/>
  <c r="S40"/>
  <c r="R40"/>
  <c r="Q40"/>
  <c r="P40"/>
  <c r="O40"/>
  <c r="N40"/>
  <c r="M40"/>
  <c r="L40"/>
  <c r="K40"/>
  <c r="J40"/>
  <c r="I40"/>
  <c r="H40"/>
  <c r="G40"/>
  <c r="F40"/>
  <c r="E40"/>
  <c r="D40"/>
  <c r="C40"/>
  <c r="C41" s="1"/>
  <c r="W37"/>
  <c r="V37"/>
  <c r="U37"/>
  <c r="T37"/>
  <c r="S37"/>
  <c r="R37"/>
  <c r="Q37"/>
  <c r="P37"/>
  <c r="O37"/>
  <c r="N37"/>
  <c r="M37"/>
  <c r="L37"/>
  <c r="K37"/>
  <c r="J37"/>
  <c r="I37"/>
  <c r="H37"/>
  <c r="G37"/>
  <c r="F37"/>
  <c r="E37"/>
  <c r="D37"/>
  <c r="C37"/>
  <c r="C38" s="1"/>
  <c r="W34"/>
  <c r="V34"/>
  <c r="U34"/>
  <c r="T34"/>
  <c r="S34"/>
  <c r="R34"/>
  <c r="Q34"/>
  <c r="P34"/>
  <c r="O34"/>
  <c r="N34"/>
  <c r="M34"/>
  <c r="L34"/>
  <c r="K34"/>
  <c r="J34"/>
  <c r="I34"/>
  <c r="H34"/>
  <c r="G34"/>
  <c r="F34"/>
  <c r="E34"/>
  <c r="D34"/>
  <c r="C34"/>
  <c r="C35" s="1"/>
  <c r="C30"/>
  <c r="D30" s="1"/>
  <c r="E30" s="1"/>
  <c r="F30" s="1"/>
  <c r="G30" s="1"/>
  <c r="H30" s="1"/>
  <c r="I30" s="1"/>
  <c r="J30" s="1"/>
  <c r="K30" s="1"/>
  <c r="L30" s="1"/>
  <c r="M30" s="1"/>
  <c r="N30" s="1"/>
  <c r="O30" s="1"/>
  <c r="P30" s="1"/>
  <c r="Q30" s="1"/>
  <c r="R30" s="1"/>
  <c r="S30" s="1"/>
  <c r="T30" s="1"/>
  <c r="U30" s="1"/>
  <c r="V30" s="1"/>
  <c r="W30" s="1"/>
  <c r="C27"/>
  <c r="D27" s="1"/>
  <c r="E27" s="1"/>
  <c r="F27" s="1"/>
  <c r="G27" s="1"/>
  <c r="H27" s="1"/>
  <c r="I27" s="1"/>
  <c r="J27" s="1"/>
  <c r="K27" s="1"/>
  <c r="L27" s="1"/>
  <c r="M27" s="1"/>
  <c r="N27" s="1"/>
  <c r="O27" s="1"/>
  <c r="P27" s="1"/>
  <c r="Q27" s="1"/>
  <c r="R27" s="1"/>
  <c r="S27" s="1"/>
  <c r="T27" s="1"/>
  <c r="U27" s="1"/>
  <c r="V27" s="1"/>
  <c r="W27" s="1"/>
  <c r="C24"/>
  <c r="D24" s="1"/>
  <c r="E24" s="1"/>
  <c r="F24" s="1"/>
  <c r="G24" s="1"/>
  <c r="H24" s="1"/>
  <c r="I24" s="1"/>
  <c r="J24" s="1"/>
  <c r="K24" s="1"/>
  <c r="L24" s="1"/>
  <c r="M24" s="1"/>
  <c r="N24" s="1"/>
  <c r="O24" s="1"/>
  <c r="P24" s="1"/>
  <c r="Q24" s="1"/>
  <c r="R24" s="1"/>
  <c r="S24" s="1"/>
  <c r="T24" s="1"/>
  <c r="U24" s="1"/>
  <c r="V24" s="1"/>
  <c r="W24" s="1"/>
  <c r="C21"/>
  <c r="D21" s="1"/>
  <c r="E21" s="1"/>
  <c r="F21" s="1"/>
  <c r="G21" s="1"/>
  <c r="H21" s="1"/>
  <c r="I21" s="1"/>
  <c r="J21" s="1"/>
  <c r="K21" s="1"/>
  <c r="L21" s="1"/>
  <c r="M21" s="1"/>
  <c r="N21" s="1"/>
  <c r="O21" s="1"/>
  <c r="P21" s="1"/>
  <c r="Q21" s="1"/>
  <c r="R21" s="1"/>
  <c r="S21" s="1"/>
  <c r="T21" s="1"/>
  <c r="U21" s="1"/>
  <c r="V21" s="1"/>
  <c r="W21" s="1"/>
  <c r="D16"/>
  <c r="E16" s="1"/>
  <c r="F16" s="1"/>
  <c r="G16" s="1"/>
  <c r="H16" s="1"/>
  <c r="I16" s="1"/>
  <c r="J16" s="1"/>
  <c r="K16" s="1"/>
  <c r="L16" s="1"/>
  <c r="M16" s="1"/>
  <c r="N16" s="1"/>
  <c r="O16" s="1"/>
  <c r="P16" s="1"/>
  <c r="Q16" s="1"/>
  <c r="R16" s="1"/>
  <c r="S16" s="1"/>
  <c r="T16" s="1"/>
  <c r="U16" s="1"/>
  <c r="V16" s="1"/>
  <c r="W16" s="1"/>
  <c r="C16"/>
  <c r="C13"/>
  <c r="D13" s="1"/>
  <c r="E13" s="1"/>
  <c r="F13" s="1"/>
  <c r="G13" s="1"/>
  <c r="H13" s="1"/>
  <c r="I13" s="1"/>
  <c r="J13" s="1"/>
  <c r="K13" s="1"/>
  <c r="L13" s="1"/>
  <c r="M13" s="1"/>
  <c r="N13" s="1"/>
  <c r="O13" s="1"/>
  <c r="P13" s="1"/>
  <c r="Q13" s="1"/>
  <c r="R13" s="1"/>
  <c r="S13" s="1"/>
  <c r="T13" s="1"/>
  <c r="U13" s="1"/>
  <c r="V13" s="1"/>
  <c r="W13" s="1"/>
  <c r="C10"/>
  <c r="D10" s="1"/>
  <c r="E10" s="1"/>
  <c r="F10" s="1"/>
  <c r="G10" s="1"/>
  <c r="H10" s="1"/>
  <c r="I10" s="1"/>
  <c r="J10" s="1"/>
  <c r="K10" s="1"/>
  <c r="L10" s="1"/>
  <c r="M10" s="1"/>
  <c r="N10" s="1"/>
  <c r="O10" s="1"/>
  <c r="P10" s="1"/>
  <c r="Q10" s="1"/>
  <c r="R10" s="1"/>
  <c r="S10" s="1"/>
  <c r="T10" s="1"/>
  <c r="U10" s="1"/>
  <c r="V10" s="1"/>
  <c r="W10" s="1"/>
  <c r="C7"/>
  <c r="D7" s="1"/>
  <c r="E7" s="1"/>
  <c r="F7" s="1"/>
  <c r="G7" s="1"/>
  <c r="H7" s="1"/>
  <c r="I7" s="1"/>
  <c r="J7" s="1"/>
  <c r="K7" s="1"/>
  <c r="L7" s="1"/>
  <c r="M7" s="1"/>
  <c r="N7" s="1"/>
  <c r="O7" s="1"/>
  <c r="P7" s="1"/>
  <c r="Q7" s="1"/>
  <c r="R7" s="1"/>
  <c r="S7" s="1"/>
  <c r="T7" s="1"/>
  <c r="U7" s="1"/>
  <c r="V7" s="1"/>
  <c r="W7" s="1"/>
  <c r="N18" i="18"/>
  <c r="M18"/>
  <c r="L18"/>
  <c r="K18"/>
  <c r="J18"/>
  <c r="I18"/>
  <c r="H18"/>
  <c r="G18"/>
  <c r="F18"/>
  <c r="E18"/>
  <c r="D18"/>
  <c r="C18"/>
  <c r="O17"/>
  <c r="O16"/>
  <c r="N12"/>
  <c r="M12"/>
  <c r="L12"/>
  <c r="K12"/>
  <c r="J12"/>
  <c r="I12"/>
  <c r="H12"/>
  <c r="G12"/>
  <c r="F12"/>
  <c r="E12"/>
  <c r="D12"/>
  <c r="C12"/>
  <c r="O11"/>
  <c r="O10"/>
  <c r="O9"/>
  <c r="O8"/>
  <c r="O7"/>
  <c r="O6"/>
  <c r="O26" l="1"/>
  <c r="O18"/>
  <c r="O12"/>
  <c r="D41" i="19"/>
  <c r="E41" s="1"/>
  <c r="F41" s="1"/>
  <c r="G41" s="1"/>
  <c r="H41" s="1"/>
  <c r="I41" s="1"/>
  <c r="J41" s="1"/>
  <c r="K41" s="1"/>
  <c r="L41" s="1"/>
  <c r="M41" s="1"/>
  <c r="N41" s="1"/>
  <c r="O41" s="1"/>
  <c r="P41" s="1"/>
  <c r="Q41" s="1"/>
  <c r="R41" s="1"/>
  <c r="S41" s="1"/>
  <c r="T41" s="1"/>
  <c r="U41" s="1"/>
  <c r="V41" s="1"/>
  <c r="W41" s="1"/>
  <c r="D35"/>
  <c r="E35" s="1"/>
  <c r="F35" s="1"/>
  <c r="G35" s="1"/>
  <c r="H35" s="1"/>
  <c r="I35" s="1"/>
  <c r="J35" s="1"/>
  <c r="K35" s="1"/>
  <c r="L35" s="1"/>
  <c r="M35" s="1"/>
  <c r="N35" s="1"/>
  <c r="O35" s="1"/>
  <c r="P35" s="1"/>
  <c r="Q35" s="1"/>
  <c r="R35" s="1"/>
  <c r="S35" s="1"/>
  <c r="T35" s="1"/>
  <c r="U35" s="1"/>
  <c r="V35" s="1"/>
  <c r="W35" s="1"/>
  <c r="D44"/>
  <c r="E44" s="1"/>
  <c r="F44" s="1"/>
  <c r="G44" s="1"/>
  <c r="H44" s="1"/>
  <c r="I44" s="1"/>
  <c r="J44" s="1"/>
  <c r="K44" s="1"/>
  <c r="L44" s="1"/>
  <c r="M44" s="1"/>
  <c r="N44" s="1"/>
  <c r="O44" s="1"/>
  <c r="P44" s="1"/>
  <c r="Q44" s="1"/>
  <c r="R44" s="1"/>
  <c r="S44" s="1"/>
  <c r="T44" s="1"/>
  <c r="U44" s="1"/>
  <c r="V44" s="1"/>
  <c r="W44" s="1"/>
  <c r="D38"/>
  <c r="E38" s="1"/>
  <c r="F38" s="1"/>
  <c r="G38" s="1"/>
  <c r="H38" s="1"/>
  <c r="I38" s="1"/>
  <c r="J38" s="1"/>
  <c r="K38" s="1"/>
  <c r="L38" s="1"/>
  <c r="M38" s="1"/>
  <c r="N38" s="1"/>
  <c r="O38" s="1"/>
  <c r="P38" s="1"/>
  <c r="Q38" s="1"/>
  <c r="R38" s="1"/>
  <c r="S38" s="1"/>
  <c r="T38" s="1"/>
  <c r="U38" s="1"/>
  <c r="V38" s="1"/>
  <c r="W38" s="1"/>
  <c r="B21" i="1"/>
  <c r="B22"/>
  <c r="B23"/>
  <c r="B12"/>
  <c r="B13"/>
  <c r="B14"/>
  <c r="B15"/>
  <c r="B16"/>
  <c r="B17"/>
  <c r="B18"/>
  <c r="B19"/>
  <c r="B20"/>
  <c r="B11"/>
  <c r="AB10" i="2"/>
  <c r="AB11"/>
  <c r="AB12"/>
  <c r="AB13"/>
  <c r="AB14"/>
  <c r="AB15"/>
  <c r="AB16"/>
  <c r="AB17"/>
  <c r="AB18"/>
  <c r="AB19"/>
  <c r="AB20"/>
  <c r="AB21"/>
  <c r="AB9"/>
  <c r="AB27"/>
  <c r="E14"/>
  <c r="C16" i="1"/>
  <c r="P23"/>
  <c r="M22"/>
  <c r="M20"/>
  <c r="M18"/>
  <c r="M17"/>
  <c r="M14"/>
  <c r="V94"/>
  <c r="U94"/>
  <c r="V93"/>
  <c r="U93"/>
  <c r="V92"/>
  <c r="U92"/>
  <c r="U97"/>
  <c r="V91"/>
  <c r="V97" s="1"/>
  <c r="U91"/>
  <c r="V87"/>
  <c r="U87"/>
  <c r="V86"/>
  <c r="U86"/>
  <c r="V85"/>
  <c r="U85"/>
  <c r="V84"/>
  <c r="U84"/>
  <c r="V83"/>
  <c r="U83"/>
  <c r="V79"/>
  <c r="U79"/>
  <c r="V78"/>
  <c r="U78"/>
  <c r="V77"/>
  <c r="U77"/>
  <c r="V76"/>
  <c r="U76"/>
  <c r="V75"/>
  <c r="V80" s="1"/>
  <c r="U75"/>
  <c r="U80" s="1"/>
  <c r="V71"/>
  <c r="U71"/>
  <c r="V70"/>
  <c r="U70"/>
  <c r="V69"/>
  <c r="U69"/>
  <c r="V68"/>
  <c r="U68"/>
  <c r="V67"/>
  <c r="U67"/>
  <c r="V66"/>
  <c r="U66"/>
  <c r="V65"/>
  <c r="V72" s="1"/>
  <c r="U65"/>
  <c r="V64"/>
  <c r="U64"/>
  <c r="U72" s="1"/>
  <c r="V60"/>
  <c r="U60"/>
  <c r="V59"/>
  <c r="U59"/>
  <c r="V58"/>
  <c r="U58"/>
  <c r="V57"/>
  <c r="U57"/>
  <c r="V56"/>
  <c r="U56"/>
  <c r="V55"/>
  <c r="U55"/>
  <c r="V54"/>
  <c r="U54"/>
  <c r="V53"/>
  <c r="U53"/>
  <c r="V52"/>
  <c r="U52"/>
  <c r="V51"/>
  <c r="U51"/>
  <c r="U61"/>
  <c r="V47"/>
  <c r="U47"/>
  <c r="V46"/>
  <c r="U46"/>
  <c r="V45"/>
  <c r="U45"/>
  <c r="V44"/>
  <c r="U44"/>
  <c r="V43"/>
  <c r="V48"/>
  <c r="U43"/>
  <c r="U48"/>
  <c r="V39"/>
  <c r="U39"/>
  <c r="V38"/>
  <c r="U38"/>
  <c r="V37"/>
  <c r="U37"/>
  <c r="V36"/>
  <c r="U36"/>
  <c r="V35"/>
  <c r="U35"/>
  <c r="V34"/>
  <c r="U34"/>
  <c r="U40" s="1"/>
  <c r="V33"/>
  <c r="U33"/>
  <c r="V32"/>
  <c r="U32"/>
  <c r="T32"/>
  <c r="R27" i="2"/>
  <c r="P27"/>
  <c r="S21"/>
  <c r="M23" i="1" s="1"/>
  <c r="Q21" i="2"/>
  <c r="L23" i="1" s="1"/>
  <c r="S20" i="2"/>
  <c r="Q20"/>
  <c r="L22" i="1" s="1"/>
  <c r="S19" i="2"/>
  <c r="M21" i="1" s="1"/>
  <c r="Q19" i="2"/>
  <c r="L21" i="1" s="1"/>
  <c r="S18" i="2"/>
  <c r="Q18"/>
  <c r="L20" i="1" s="1"/>
  <c r="N20" s="1"/>
  <c r="S17" i="2"/>
  <c r="M19" i="1" s="1"/>
  <c r="Q17" i="2"/>
  <c r="L19" i="1" s="1"/>
  <c r="S16" i="2"/>
  <c r="Q16"/>
  <c r="L18" i="1" s="1"/>
  <c r="N18" s="1"/>
  <c r="S15" i="2"/>
  <c r="Q15"/>
  <c r="L17" i="1" s="1"/>
  <c r="N17" s="1"/>
  <c r="S14" i="2"/>
  <c r="M16" i="1"/>
  <c r="Q14" i="2"/>
  <c r="L16" i="1"/>
  <c r="S13" i="2"/>
  <c r="M15" i="1" s="1"/>
  <c r="Q13" i="2"/>
  <c r="L15" i="1" s="1"/>
  <c r="S12" i="2"/>
  <c r="Q12"/>
  <c r="L14" i="1" s="1"/>
  <c r="S11" i="2"/>
  <c r="M13" i="1" s="1"/>
  <c r="Q11" i="2"/>
  <c r="L13" i="1" s="1"/>
  <c r="S10" i="2"/>
  <c r="M12" i="1"/>
  <c r="Q10" i="2"/>
  <c r="L12" i="1"/>
  <c r="N12" s="1"/>
  <c r="S9" i="2"/>
  <c r="M11" i="1"/>
  <c r="Q9" i="2"/>
  <c r="L11" i="1"/>
  <c r="N11" s="1"/>
  <c r="V27" i="2"/>
  <c r="T27"/>
  <c r="W21"/>
  <c r="U21"/>
  <c r="O23" i="1" s="1"/>
  <c r="Q23" s="1"/>
  <c r="W20" i="2"/>
  <c r="P22" i="1" s="1"/>
  <c r="U20" i="2"/>
  <c r="O22" i="1" s="1"/>
  <c r="W19" i="2"/>
  <c r="P21" i="1" s="1"/>
  <c r="U19" i="2"/>
  <c r="O21" i="1" s="1"/>
  <c r="W18" i="2"/>
  <c r="P20" i="1" s="1"/>
  <c r="Q20" s="1"/>
  <c r="U18" i="2"/>
  <c r="O20" i="1" s="1"/>
  <c r="W17" i="2"/>
  <c r="P19" i="1" s="1"/>
  <c r="U17" i="2"/>
  <c r="O19" i="1" s="1"/>
  <c r="W16" i="2"/>
  <c r="P18" i="1" s="1"/>
  <c r="Q18" s="1"/>
  <c r="U16" i="2"/>
  <c r="O18" i="1" s="1"/>
  <c r="W15" i="2"/>
  <c r="P17" i="1" s="1"/>
  <c r="U15" i="2"/>
  <c r="O17" i="1" s="1"/>
  <c r="W14" i="2"/>
  <c r="P16" i="1"/>
  <c r="U14" i="2"/>
  <c r="O16" i="1"/>
  <c r="Q16" s="1"/>
  <c r="W13" i="2"/>
  <c r="P15" i="1" s="1"/>
  <c r="Q15" s="1"/>
  <c r="U13" i="2"/>
  <c r="O15" i="1" s="1"/>
  <c r="W12" i="2"/>
  <c r="P14" i="1" s="1"/>
  <c r="U12" i="2"/>
  <c r="O14" i="1" s="1"/>
  <c r="W11" i="2"/>
  <c r="P13" i="1" s="1"/>
  <c r="Q13" s="1"/>
  <c r="U11" i="2"/>
  <c r="O13" i="1" s="1"/>
  <c r="W10" i="2"/>
  <c r="P12" i="1"/>
  <c r="U10" i="2"/>
  <c r="O12" i="1"/>
  <c r="W9" i="2"/>
  <c r="P11" i="1"/>
  <c r="U9" i="2"/>
  <c r="O11" i="1"/>
  <c r="M97"/>
  <c r="L97"/>
  <c r="N94"/>
  <c r="N93"/>
  <c r="N92"/>
  <c r="N91"/>
  <c r="N97" s="1"/>
  <c r="M88"/>
  <c r="L88"/>
  <c r="N87"/>
  <c r="N86"/>
  <c r="N85"/>
  <c r="N84"/>
  <c r="N88" s="1"/>
  <c r="N83"/>
  <c r="M80"/>
  <c r="L80"/>
  <c r="N79"/>
  <c r="N78"/>
  <c r="N77"/>
  <c r="N76"/>
  <c r="N80" s="1"/>
  <c r="N75"/>
  <c r="M72"/>
  <c r="L72"/>
  <c r="N71"/>
  <c r="N70"/>
  <c r="N69"/>
  <c r="N68"/>
  <c r="N67"/>
  <c r="N66"/>
  <c r="N65"/>
  <c r="N64"/>
  <c r="N72" s="1"/>
  <c r="M61"/>
  <c r="L61"/>
  <c r="N60"/>
  <c r="N59"/>
  <c r="N58"/>
  <c r="N57"/>
  <c r="N56"/>
  <c r="N55"/>
  <c r="N54"/>
  <c r="N53"/>
  <c r="N52"/>
  <c r="N51"/>
  <c r="N61" s="1"/>
  <c r="M48"/>
  <c r="L48"/>
  <c r="N47"/>
  <c r="N46"/>
  <c r="N45"/>
  <c r="N44"/>
  <c r="N48" s="1"/>
  <c r="N43"/>
  <c r="M40"/>
  <c r="L40"/>
  <c r="N39"/>
  <c r="N38"/>
  <c r="N37"/>
  <c r="N36"/>
  <c r="N35"/>
  <c r="N34"/>
  <c r="N33"/>
  <c r="N32"/>
  <c r="N40" s="1"/>
  <c r="P97"/>
  <c r="O97"/>
  <c r="Q94"/>
  <c r="Q93"/>
  <c r="Q92"/>
  <c r="Q91"/>
  <c r="Q97" s="1"/>
  <c r="P88"/>
  <c r="O88"/>
  <c r="Q87"/>
  <c r="Q86"/>
  <c r="Q85"/>
  <c r="Q84"/>
  <c r="Q88"/>
  <c r="Q83"/>
  <c r="P80"/>
  <c r="O80"/>
  <c r="Q79"/>
  <c r="Q78"/>
  <c r="Q77"/>
  <c r="Q76"/>
  <c r="Q80"/>
  <c r="Q75"/>
  <c r="P72"/>
  <c r="O72"/>
  <c r="Q71"/>
  <c r="Q70"/>
  <c r="Q69"/>
  <c r="Q68"/>
  <c r="Q67"/>
  <c r="Q66"/>
  <c r="Q65"/>
  <c r="Q64"/>
  <c r="Q72"/>
  <c r="P61"/>
  <c r="O61"/>
  <c r="Q60"/>
  <c r="Q59"/>
  <c r="Q58"/>
  <c r="Q57"/>
  <c r="Q56"/>
  <c r="Q55"/>
  <c r="Q54"/>
  <c r="Q53"/>
  <c r="Q52"/>
  <c r="Q51"/>
  <c r="Q61" s="1"/>
  <c r="P48"/>
  <c r="O48"/>
  <c r="Q47"/>
  <c r="Q46"/>
  <c r="Q45"/>
  <c r="Q44"/>
  <c r="Q48"/>
  <c r="Q43"/>
  <c r="P40"/>
  <c r="O40"/>
  <c r="Q39"/>
  <c r="Q38"/>
  <c r="Q37"/>
  <c r="Q36"/>
  <c r="Q35"/>
  <c r="Q34"/>
  <c r="Q33"/>
  <c r="Q32"/>
  <c r="Q40"/>
  <c r="C61"/>
  <c r="C48"/>
  <c r="R18"/>
  <c r="R19"/>
  <c r="R20"/>
  <c r="R22"/>
  <c r="J15"/>
  <c r="J18"/>
  <c r="J20"/>
  <c r="J22"/>
  <c r="G17"/>
  <c r="G19"/>
  <c r="G20"/>
  <c r="G22"/>
  <c r="G23"/>
  <c r="Z27" i="2"/>
  <c r="X27"/>
  <c r="AA21"/>
  <c r="S23" i="1" s="1"/>
  <c r="Y21" i="2"/>
  <c r="R23" i="1" s="1"/>
  <c r="AA20" i="2"/>
  <c r="S22" i="1" s="1"/>
  <c r="Y20" i="2"/>
  <c r="AA19"/>
  <c r="S21" i="1" s="1"/>
  <c r="Y19" i="2"/>
  <c r="R21" i="1" s="1"/>
  <c r="AA18" i="2"/>
  <c r="S20" i="1" s="1"/>
  <c r="T20" s="1"/>
  <c r="Y18" i="2"/>
  <c r="AA17"/>
  <c r="S19" i="1" s="1"/>
  <c r="Y17" i="2"/>
  <c r="AA16"/>
  <c r="S18" i="1" s="1"/>
  <c r="Y16" i="2"/>
  <c r="AA15"/>
  <c r="S17" i="1" s="1"/>
  <c r="Y15" i="2"/>
  <c r="R17" i="1" s="1"/>
  <c r="AA14" i="2"/>
  <c r="Y14"/>
  <c r="R16" i="1"/>
  <c r="AA13" i="2"/>
  <c r="S15" i="1" s="1"/>
  <c r="Y13" i="2"/>
  <c r="R15" i="1" s="1"/>
  <c r="T15" s="1"/>
  <c r="AA12" i="2"/>
  <c r="S14" i="1"/>
  <c r="Y12" i="2"/>
  <c r="R14" i="1"/>
  <c r="T14" s="1"/>
  <c r="AA11" i="2"/>
  <c r="S13" i="1"/>
  <c r="Y11" i="2"/>
  <c r="R13" i="1" s="1"/>
  <c r="T13" s="1"/>
  <c r="AA10" i="2"/>
  <c r="S12" i="1" s="1"/>
  <c r="Y10" i="2"/>
  <c r="R12" i="1" s="1"/>
  <c r="AA9" i="2"/>
  <c r="AA22"/>
  <c r="AA24" s="1"/>
  <c r="Y9"/>
  <c r="R11" i="1"/>
  <c r="J27" i="2"/>
  <c r="H27"/>
  <c r="K21"/>
  <c r="I21"/>
  <c r="F23" i="1" s="1"/>
  <c r="K20" i="2"/>
  <c r="I20"/>
  <c r="F22" i="1" s="1"/>
  <c r="H22" s="1"/>
  <c r="K19" i="2"/>
  <c r="G21" i="1" s="1"/>
  <c r="I19" i="2"/>
  <c r="F21" i="1" s="1"/>
  <c r="K18" i="2"/>
  <c r="I18"/>
  <c r="F20" i="1" s="1"/>
  <c r="H20" s="1"/>
  <c r="K17" i="2"/>
  <c r="I17"/>
  <c r="F19" i="1" s="1"/>
  <c r="K16" i="2"/>
  <c r="G18" i="1" s="1"/>
  <c r="I16" i="2"/>
  <c r="F18" i="1" s="1"/>
  <c r="K15" i="2"/>
  <c r="I15"/>
  <c r="F17" i="1" s="1"/>
  <c r="K14" i="2"/>
  <c r="G16" i="1"/>
  <c r="I14" i="2"/>
  <c r="F16" i="1"/>
  <c r="K13" i="2"/>
  <c r="G15" i="1" s="1"/>
  <c r="I13" i="2"/>
  <c r="F15" i="1" s="1"/>
  <c r="K12" i="2"/>
  <c r="G14" i="1"/>
  <c r="I12" i="2"/>
  <c r="F14" i="1"/>
  <c r="K11" i="2"/>
  <c r="G13" i="1"/>
  <c r="I11" i="2"/>
  <c r="F13" i="1"/>
  <c r="K10" i="2"/>
  <c r="I10"/>
  <c r="F12" i="1" s="1"/>
  <c r="K9" i="2"/>
  <c r="G11" i="1" s="1"/>
  <c r="I9" i="2"/>
  <c r="I22" s="1"/>
  <c r="V40" i="1"/>
  <c r="S97"/>
  <c r="R97"/>
  <c r="T94"/>
  <c r="T93"/>
  <c r="T92"/>
  <c r="T91"/>
  <c r="T97"/>
  <c r="S88"/>
  <c r="R88"/>
  <c r="T87"/>
  <c r="T86"/>
  <c r="T85"/>
  <c r="T84"/>
  <c r="T83"/>
  <c r="T88"/>
  <c r="S80"/>
  <c r="R80"/>
  <c r="T79"/>
  <c r="T78"/>
  <c r="T77"/>
  <c r="T76"/>
  <c r="T75"/>
  <c r="T80"/>
  <c r="S72"/>
  <c r="R72"/>
  <c r="T71"/>
  <c r="T70"/>
  <c r="T69"/>
  <c r="T68"/>
  <c r="T67"/>
  <c r="T66"/>
  <c r="T65"/>
  <c r="T64"/>
  <c r="T72" s="1"/>
  <c r="S61"/>
  <c r="R61"/>
  <c r="T60"/>
  <c r="T59"/>
  <c r="T58"/>
  <c r="T57"/>
  <c r="T56"/>
  <c r="T55"/>
  <c r="T54"/>
  <c r="T53"/>
  <c r="T52"/>
  <c r="T51"/>
  <c r="T61"/>
  <c r="S48"/>
  <c r="R48"/>
  <c r="T47"/>
  <c r="T46"/>
  <c r="T45"/>
  <c r="T44"/>
  <c r="T43"/>
  <c r="T48"/>
  <c r="S40"/>
  <c r="R40"/>
  <c r="T39"/>
  <c r="T38"/>
  <c r="T37"/>
  <c r="T36"/>
  <c r="T35"/>
  <c r="T34"/>
  <c r="T33"/>
  <c r="T40"/>
  <c r="G97"/>
  <c r="F97"/>
  <c r="H94"/>
  <c r="H93"/>
  <c r="H92"/>
  <c r="H91"/>
  <c r="H97" s="1"/>
  <c r="G88"/>
  <c r="F88"/>
  <c r="H87"/>
  <c r="H86"/>
  <c r="H85"/>
  <c r="H84"/>
  <c r="H88" s="1"/>
  <c r="H83"/>
  <c r="G80"/>
  <c r="F80"/>
  <c r="H79"/>
  <c r="H78"/>
  <c r="H77"/>
  <c r="H76"/>
  <c r="H80" s="1"/>
  <c r="H75"/>
  <c r="G72"/>
  <c r="F72"/>
  <c r="H71"/>
  <c r="H70"/>
  <c r="H69"/>
  <c r="H68"/>
  <c r="H67"/>
  <c r="H66"/>
  <c r="H65"/>
  <c r="H64"/>
  <c r="H72" s="1"/>
  <c r="G61"/>
  <c r="F61"/>
  <c r="H60"/>
  <c r="H59"/>
  <c r="H58"/>
  <c r="H57"/>
  <c r="H56"/>
  <c r="H55"/>
  <c r="H54"/>
  <c r="H53"/>
  <c r="H52"/>
  <c r="H51"/>
  <c r="H61" s="1"/>
  <c r="G48"/>
  <c r="F48"/>
  <c r="H47"/>
  <c r="H46"/>
  <c r="H45"/>
  <c r="H44"/>
  <c r="H48" s="1"/>
  <c r="H43"/>
  <c r="G40"/>
  <c r="F40"/>
  <c r="H39"/>
  <c r="H38"/>
  <c r="H37"/>
  <c r="H36"/>
  <c r="H35"/>
  <c r="H34"/>
  <c r="H33"/>
  <c r="H32"/>
  <c r="H40" s="1"/>
  <c r="H13" i="10"/>
  <c r="G13"/>
  <c r="E13"/>
  <c r="I13"/>
  <c r="H12"/>
  <c r="G12"/>
  <c r="E12"/>
  <c r="I12"/>
  <c r="H11"/>
  <c r="G11"/>
  <c r="E11"/>
  <c r="I11"/>
  <c r="O14" i="2"/>
  <c r="J16" i="1"/>
  <c r="M14" i="2"/>
  <c r="I16" i="1"/>
  <c r="G14" i="2"/>
  <c r="D16" i="1"/>
  <c r="O13" i="2"/>
  <c r="M13"/>
  <c r="I15" i="1" s="1"/>
  <c r="K15" s="1"/>
  <c r="G13" i="2"/>
  <c r="D15" i="1" s="1"/>
  <c r="E13" i="2"/>
  <c r="C15" i="1" s="1"/>
  <c r="O12" i="2"/>
  <c r="J14" i="1"/>
  <c r="M12" i="2"/>
  <c r="I14" i="1"/>
  <c r="G12" i="2"/>
  <c r="D14" i="1" s="1"/>
  <c r="E12" i="2"/>
  <c r="C14" i="1" s="1"/>
  <c r="K32"/>
  <c r="K33"/>
  <c r="K34"/>
  <c r="K35"/>
  <c r="K36"/>
  <c r="K37"/>
  <c r="K38"/>
  <c r="K39"/>
  <c r="I40"/>
  <c r="J40"/>
  <c r="K43"/>
  <c r="K44"/>
  <c r="K45"/>
  <c r="K46"/>
  <c r="K47"/>
  <c r="I48"/>
  <c r="J48"/>
  <c r="K51"/>
  <c r="K52"/>
  <c r="K61" s="1"/>
  <c r="K53"/>
  <c r="K54"/>
  <c r="K55"/>
  <c r="K56"/>
  <c r="K57"/>
  <c r="K58"/>
  <c r="K59"/>
  <c r="K60"/>
  <c r="I61"/>
  <c r="J61"/>
  <c r="K64"/>
  <c r="K72" s="1"/>
  <c r="K65"/>
  <c r="K66"/>
  <c r="K67"/>
  <c r="K68"/>
  <c r="K69"/>
  <c r="K70"/>
  <c r="K71"/>
  <c r="I72"/>
  <c r="J72"/>
  <c r="K75"/>
  <c r="K80" s="1"/>
  <c r="K76"/>
  <c r="K77"/>
  <c r="K78"/>
  <c r="K79"/>
  <c r="I80"/>
  <c r="J80"/>
  <c r="K83"/>
  <c r="K84"/>
  <c r="K85"/>
  <c r="K86"/>
  <c r="K87"/>
  <c r="I88"/>
  <c r="J88"/>
  <c r="K91"/>
  <c r="K92"/>
  <c r="K93"/>
  <c r="K94"/>
  <c r="K97" s="1"/>
  <c r="I97"/>
  <c r="J97"/>
  <c r="AA93"/>
  <c r="AA92"/>
  <c r="AA97" s="1"/>
  <c r="AA91"/>
  <c r="E93"/>
  <c r="W93" s="1"/>
  <c r="E92"/>
  <c r="W92"/>
  <c r="E91"/>
  <c r="W91" s="1"/>
  <c r="Z97"/>
  <c r="Y97"/>
  <c r="D97"/>
  <c r="C97"/>
  <c r="N27" i="2"/>
  <c r="L27"/>
  <c r="O21"/>
  <c r="J23" i="1" s="1"/>
  <c r="M21" i="2"/>
  <c r="I23" i="1" s="1"/>
  <c r="O20" i="2"/>
  <c r="M20"/>
  <c r="I22" i="1" s="1"/>
  <c r="K22" s="1"/>
  <c r="O19" i="2"/>
  <c r="J21" i="1" s="1"/>
  <c r="M19" i="2"/>
  <c r="I21" i="1" s="1"/>
  <c r="O18" i="2"/>
  <c r="M18"/>
  <c r="I20" i="1" s="1"/>
  <c r="K20" s="1"/>
  <c r="O17" i="2"/>
  <c r="J19" i="1" s="1"/>
  <c r="M17" i="2"/>
  <c r="I19" i="1" s="1"/>
  <c r="O16" i="2"/>
  <c r="M16"/>
  <c r="I18" i="1" s="1"/>
  <c r="O15" i="2"/>
  <c r="J17" i="1" s="1"/>
  <c r="J24" s="1"/>
  <c r="J29" s="1"/>
  <c r="J99" s="1"/>
  <c r="M15" i="2"/>
  <c r="I17" i="1" s="1"/>
  <c r="O11" i="2"/>
  <c r="J13" i="1"/>
  <c r="M11" i="2"/>
  <c r="I13" i="1"/>
  <c r="O10" i="2"/>
  <c r="J12" i="1"/>
  <c r="M10" i="2"/>
  <c r="I12" i="1"/>
  <c r="O9" i="2"/>
  <c r="J11" i="1"/>
  <c r="M9" i="2"/>
  <c r="I11" i="1"/>
  <c r="F26" i="10"/>
  <c r="D26"/>
  <c r="F27" i="2"/>
  <c r="D27"/>
  <c r="E9"/>
  <c r="C11" i="1"/>
  <c r="G9" i="2"/>
  <c r="D11" i="1"/>
  <c r="E10" i="2"/>
  <c r="C12" i="1"/>
  <c r="E12" s="1"/>
  <c r="G10" i="2"/>
  <c r="D12" i="1"/>
  <c r="E11" i="2"/>
  <c r="C13" i="1" s="1"/>
  <c r="G11" i="2"/>
  <c r="D13" i="1" s="1"/>
  <c r="E15" i="2"/>
  <c r="C17" i="1" s="1"/>
  <c r="G15" i="2"/>
  <c r="D17" i="1" s="1"/>
  <c r="E16" i="2"/>
  <c r="C18" i="1" s="1"/>
  <c r="G16" i="2"/>
  <c r="D18" i="1" s="1"/>
  <c r="E17" i="2"/>
  <c r="C19" i="1" s="1"/>
  <c r="G17" i="2"/>
  <c r="D19" i="1" s="1"/>
  <c r="E18" i="2"/>
  <c r="C20" i="1" s="1"/>
  <c r="G18" i="2"/>
  <c r="D20" i="1" s="1"/>
  <c r="E19" i="2"/>
  <c r="C21" i="1" s="1"/>
  <c r="E21" s="1"/>
  <c r="G19" i="2"/>
  <c r="D21" i="1" s="1"/>
  <c r="E20" i="2"/>
  <c r="C22" i="1" s="1"/>
  <c r="G20" i="2"/>
  <c r="D22" i="1" s="1"/>
  <c r="E21" i="2"/>
  <c r="C23" i="1" s="1"/>
  <c r="E23" s="1"/>
  <c r="G21" i="2"/>
  <c r="D23" i="1" s="1"/>
  <c r="E8" i="10"/>
  <c r="Y11" i="1"/>
  <c r="AA11" s="1"/>
  <c r="G8" i="10"/>
  <c r="H8"/>
  <c r="H26" s="1"/>
  <c r="E9"/>
  <c r="Y15" i="1"/>
  <c r="AA15" s="1"/>
  <c r="G9" i="10"/>
  <c r="Z15" i="1"/>
  <c r="H9" i="10"/>
  <c r="E10"/>
  <c r="Y16" i="1" s="1"/>
  <c r="G10" i="10"/>
  <c r="Z16" i="1" s="1"/>
  <c r="H10" i="10"/>
  <c r="E14"/>
  <c r="Y17" i="1" s="1"/>
  <c r="G14" i="10"/>
  <c r="Z14" i="1" s="1"/>
  <c r="H14" i="10"/>
  <c r="E15"/>
  <c r="I15" s="1"/>
  <c r="G15"/>
  <c r="Z18" i="1" s="1"/>
  <c r="H15" i="10"/>
  <c r="E16"/>
  <c r="I16" s="1"/>
  <c r="G16"/>
  <c r="Z19" i="1" s="1"/>
  <c r="H16" i="10"/>
  <c r="E17"/>
  <c r="I17" s="1"/>
  <c r="G17"/>
  <c r="Z20" i="1" s="1"/>
  <c r="AA20" s="1"/>
  <c r="H17" i="10"/>
  <c r="E18"/>
  <c r="I18" s="1"/>
  <c r="G18"/>
  <c r="Z21" i="1" s="1"/>
  <c r="H18" i="10"/>
  <c r="E19"/>
  <c r="I19" s="1"/>
  <c r="G19"/>
  <c r="Z22" i="1" s="1"/>
  <c r="H19" i="10"/>
  <c r="E20"/>
  <c r="I20" s="1"/>
  <c r="G20"/>
  <c r="Z23" i="1" s="1"/>
  <c r="H20" i="10"/>
  <c r="Z12" i="1"/>
  <c r="Z13"/>
  <c r="Y18"/>
  <c r="Y19"/>
  <c r="Y20"/>
  <c r="Y22"/>
  <c r="Y23"/>
  <c r="AA23" s="1"/>
  <c r="E32"/>
  <c r="W32" s="1"/>
  <c r="AA32"/>
  <c r="E33"/>
  <c r="W33" s="1"/>
  <c r="AA33"/>
  <c r="E34"/>
  <c r="W34" s="1"/>
  <c r="AA34"/>
  <c r="E35"/>
  <c r="W35" s="1"/>
  <c r="AA35"/>
  <c r="E36"/>
  <c r="W36" s="1"/>
  <c r="AA36"/>
  <c r="E37"/>
  <c r="W37" s="1"/>
  <c r="AA37"/>
  <c r="E38"/>
  <c r="W38" s="1"/>
  <c r="AA38"/>
  <c r="E39"/>
  <c r="W39" s="1"/>
  <c r="AA39"/>
  <c r="C40"/>
  <c r="D40"/>
  <c r="Y40"/>
  <c r="Z40"/>
  <c r="E43"/>
  <c r="W43" s="1"/>
  <c r="AA43"/>
  <c r="E44"/>
  <c r="W44" s="1"/>
  <c r="AA44"/>
  <c r="E45"/>
  <c r="W45" s="1"/>
  <c r="AA45"/>
  <c r="E46"/>
  <c r="W46" s="1"/>
  <c r="AA46"/>
  <c r="E47"/>
  <c r="W47" s="1"/>
  <c r="AA47"/>
  <c r="D48"/>
  <c r="Y48"/>
  <c r="Z48"/>
  <c r="E51"/>
  <c r="W51"/>
  <c r="AA51"/>
  <c r="AA61" s="1"/>
  <c r="E52"/>
  <c r="W52" s="1"/>
  <c r="AA52"/>
  <c r="E53"/>
  <c r="W53" s="1"/>
  <c r="AA53"/>
  <c r="E54"/>
  <c r="W54" s="1"/>
  <c r="AA54"/>
  <c r="E55"/>
  <c r="W55" s="1"/>
  <c r="AA55"/>
  <c r="E56"/>
  <c r="W56" s="1"/>
  <c r="AA56"/>
  <c r="E57"/>
  <c r="W57" s="1"/>
  <c r="AA57"/>
  <c r="E58"/>
  <c r="W58" s="1"/>
  <c r="AA58"/>
  <c r="E59"/>
  <c r="W59" s="1"/>
  <c r="AA59"/>
  <c r="E60"/>
  <c r="W60" s="1"/>
  <c r="AA60"/>
  <c r="D61"/>
  <c r="Y61"/>
  <c r="Z61"/>
  <c r="E64"/>
  <c r="E72" s="1"/>
  <c r="AA64"/>
  <c r="E65"/>
  <c r="W65" s="1"/>
  <c r="AA65"/>
  <c r="E66"/>
  <c r="W66" s="1"/>
  <c r="AA66"/>
  <c r="AA72" s="1"/>
  <c r="E67"/>
  <c r="W67"/>
  <c r="AA67"/>
  <c r="E68"/>
  <c r="W68" s="1"/>
  <c r="AA68"/>
  <c r="E69"/>
  <c r="W69" s="1"/>
  <c r="AA69"/>
  <c r="E70"/>
  <c r="W70" s="1"/>
  <c r="AA70"/>
  <c r="E71"/>
  <c r="W71" s="1"/>
  <c r="AA71"/>
  <c r="C72"/>
  <c r="D72"/>
  <c r="Y72"/>
  <c r="Z72"/>
  <c r="E75"/>
  <c r="W75"/>
  <c r="AA75"/>
  <c r="E76"/>
  <c r="W76" s="1"/>
  <c r="AA76"/>
  <c r="E77"/>
  <c r="W77"/>
  <c r="AA77"/>
  <c r="E78"/>
  <c r="W78" s="1"/>
  <c r="AA78"/>
  <c r="E79"/>
  <c r="W79"/>
  <c r="AA79"/>
  <c r="C80"/>
  <c r="D80"/>
  <c r="Y80"/>
  <c r="Z80"/>
  <c r="E83"/>
  <c r="W83" s="1"/>
  <c r="AA83"/>
  <c r="E84"/>
  <c r="W84" s="1"/>
  <c r="AA84"/>
  <c r="E85"/>
  <c r="W85"/>
  <c r="AA85"/>
  <c r="E86"/>
  <c r="W86" s="1"/>
  <c r="AA86"/>
  <c r="E87"/>
  <c r="W87" s="1"/>
  <c r="AA87"/>
  <c r="C88"/>
  <c r="D88"/>
  <c r="Y88"/>
  <c r="Z88"/>
  <c r="E94"/>
  <c r="W94" s="1"/>
  <c r="AA94"/>
  <c r="AL101"/>
  <c r="V61"/>
  <c r="AA40"/>
  <c r="K88"/>
  <c r="K40"/>
  <c r="K48"/>
  <c r="AA80"/>
  <c r="AA48"/>
  <c r="AA88"/>
  <c r="E61"/>
  <c r="Y12"/>
  <c r="AA12" s="1"/>
  <c r="I9" i="10"/>
  <c r="Z11" i="1"/>
  <c r="I8" i="10"/>
  <c r="F11" i="1"/>
  <c r="S11"/>
  <c r="S16"/>
  <c r="AC14" i="2"/>
  <c r="E16" i="1"/>
  <c r="U88"/>
  <c r="V88"/>
  <c r="E48"/>
  <c r="G22" i="2"/>
  <c r="G24" s="1"/>
  <c r="D26" i="1" s="1"/>
  <c r="E40"/>
  <c r="Q12"/>
  <c r="G12"/>
  <c r="AC10" i="2"/>
  <c r="Q22"/>
  <c r="Q24"/>
  <c r="L26" i="1" s="1"/>
  <c r="T11"/>
  <c r="E11"/>
  <c r="Q11"/>
  <c r="S22" i="2"/>
  <c r="U22"/>
  <c r="O22"/>
  <c r="W22"/>
  <c r="W24"/>
  <c r="P26" i="1" s="1"/>
  <c r="U24" i="2"/>
  <c r="O26" i="1" s="1"/>
  <c r="S24" i="2"/>
  <c r="M26" i="1" s="1"/>
  <c r="N26" s="1"/>
  <c r="O24" i="2"/>
  <c r="J26" i="1" s="1"/>
  <c r="S29" i="2"/>
  <c r="W29"/>
  <c r="U29"/>
  <c r="AA19" i="1" l="1"/>
  <c r="K11"/>
  <c r="W11" s="1"/>
  <c r="K12"/>
  <c r="K13"/>
  <c r="K14"/>
  <c r="K24" s="1"/>
  <c r="H16"/>
  <c r="H17"/>
  <c r="H19"/>
  <c r="H23"/>
  <c r="N14"/>
  <c r="N16"/>
  <c r="E22"/>
  <c r="E20"/>
  <c r="W20" s="1"/>
  <c r="E18"/>
  <c r="E13"/>
  <c r="H11"/>
  <c r="V18"/>
  <c r="U11"/>
  <c r="K18"/>
  <c r="N22"/>
  <c r="E19"/>
  <c r="U19"/>
  <c r="U17"/>
  <c r="E17"/>
  <c r="S24"/>
  <c r="S29" s="1"/>
  <c r="S99" s="1"/>
  <c r="V12"/>
  <c r="V13"/>
  <c r="D24"/>
  <c r="D29" s="1"/>
  <c r="D99" s="1"/>
  <c r="E14"/>
  <c r="E24" s="1"/>
  <c r="U14"/>
  <c r="I29" i="2"/>
  <c r="I24"/>
  <c r="F26" i="1" s="1"/>
  <c r="H12"/>
  <c r="U12"/>
  <c r="F24"/>
  <c r="F29" s="1"/>
  <c r="F99" s="1"/>
  <c r="U15"/>
  <c r="H15"/>
  <c r="U18"/>
  <c r="H18"/>
  <c r="S26"/>
  <c r="AA29" i="2"/>
  <c r="N13" i="1"/>
  <c r="N24" s="1"/>
  <c r="N29" s="1"/>
  <c r="N99" s="1"/>
  <c r="L24"/>
  <c r="L29" s="1"/>
  <c r="L99" s="1"/>
  <c r="W61"/>
  <c r="W48"/>
  <c r="W40"/>
  <c r="V15"/>
  <c r="V21"/>
  <c r="T19"/>
  <c r="Q26"/>
  <c r="W88"/>
  <c r="W80"/>
  <c r="AA16"/>
  <c r="V23"/>
  <c r="V22"/>
  <c r="V19"/>
  <c r="V17"/>
  <c r="K17"/>
  <c r="K19"/>
  <c r="K21"/>
  <c r="K23"/>
  <c r="W97"/>
  <c r="E15"/>
  <c r="H21"/>
  <c r="W21" s="1"/>
  <c r="R24"/>
  <c r="T12"/>
  <c r="T17"/>
  <c r="T21"/>
  <c r="T23"/>
  <c r="T18"/>
  <c r="Q14"/>
  <c r="Q17"/>
  <c r="Q24" s="1"/>
  <c r="Q29" s="1"/>
  <c r="Q99" s="1"/>
  <c r="Q19"/>
  <c r="Q21"/>
  <c r="Q22"/>
  <c r="N15"/>
  <c r="N19"/>
  <c r="N21"/>
  <c r="N23"/>
  <c r="Z17"/>
  <c r="Z24" s="1"/>
  <c r="U13"/>
  <c r="G24"/>
  <c r="H14"/>
  <c r="T16"/>
  <c r="V20"/>
  <c r="T22"/>
  <c r="W22" s="1"/>
  <c r="O24"/>
  <c r="O29" s="1"/>
  <c r="O99" s="1"/>
  <c r="P24"/>
  <c r="P29" s="1"/>
  <c r="P99" s="1"/>
  <c r="M24"/>
  <c r="M29" s="1"/>
  <c r="M99" s="1"/>
  <c r="AC21" i="2"/>
  <c r="AC19"/>
  <c r="AC17"/>
  <c r="AC15"/>
  <c r="AC12"/>
  <c r="W64" i="1"/>
  <c r="W72" s="1"/>
  <c r="AA22"/>
  <c r="AA18"/>
  <c r="G21" i="10"/>
  <c r="V16" i="1"/>
  <c r="K16"/>
  <c r="W16" s="1"/>
  <c r="V14"/>
  <c r="O29" i="2"/>
  <c r="Q29"/>
  <c r="G29"/>
  <c r="AC9"/>
  <c r="E22"/>
  <c r="E80" i="1"/>
  <c r="E88"/>
  <c r="K22" i="2"/>
  <c r="Y22"/>
  <c r="E97" i="1"/>
  <c r="M22" i="2"/>
  <c r="E21" i="10"/>
  <c r="Y21" i="1"/>
  <c r="AA21" s="1"/>
  <c r="Y14"/>
  <c r="AA14" s="1"/>
  <c r="Y13"/>
  <c r="AA13" s="1"/>
  <c r="I14" i="10"/>
  <c r="I10"/>
  <c r="AC20" i="2"/>
  <c r="AC18"/>
  <c r="AC16"/>
  <c r="AC13"/>
  <c r="AC11"/>
  <c r="U16" i="1"/>
  <c r="U23"/>
  <c r="U20"/>
  <c r="C24"/>
  <c r="I24"/>
  <c r="V11"/>
  <c r="U21"/>
  <c r="Y24"/>
  <c r="H13"/>
  <c r="W13" s="1"/>
  <c r="U22"/>
  <c r="T24" l="1"/>
  <c r="V24"/>
  <c r="W14"/>
  <c r="AA17"/>
  <c r="W18"/>
  <c r="AA24"/>
  <c r="H24"/>
  <c r="W12"/>
  <c r="E23" i="10"/>
  <c r="I21"/>
  <c r="E28"/>
  <c r="K24" i="2"/>
  <c r="G26" i="1" s="1"/>
  <c r="V26" s="1"/>
  <c r="M24" i="2"/>
  <c r="I26" i="1" s="1"/>
  <c r="K26" s="1"/>
  <c r="K29" s="1"/>
  <c r="K99" s="1"/>
  <c r="M29" i="2"/>
  <c r="Y24"/>
  <c r="R26" i="1" s="1"/>
  <c r="T26" s="1"/>
  <c r="AC22" i="2"/>
  <c r="E24"/>
  <c r="G23" i="10"/>
  <c r="Z26" i="1" s="1"/>
  <c r="U24"/>
  <c r="W19"/>
  <c r="G29"/>
  <c r="G99" s="1"/>
  <c r="W23"/>
  <c r="R29"/>
  <c r="R99" s="1"/>
  <c r="W15"/>
  <c r="H26"/>
  <c r="H29" s="1"/>
  <c r="H99" s="1"/>
  <c r="W17"/>
  <c r="W24"/>
  <c r="I29" l="1"/>
  <c r="I99" s="1"/>
  <c r="T29"/>
  <c r="T99" s="1"/>
  <c r="V29"/>
  <c r="V99" s="1"/>
  <c r="I23" i="10"/>
  <c r="Y26" i="1"/>
  <c r="Y29" s="1"/>
  <c r="Y99" s="1"/>
  <c r="C26"/>
  <c r="AC24" i="2"/>
  <c r="G28" i="10"/>
  <c r="I28" s="1"/>
  <c r="E29" i="2"/>
  <c r="Y29"/>
  <c r="K29"/>
  <c r="Z29" i="1"/>
  <c r="Z99" s="1"/>
  <c r="AA26" l="1"/>
  <c r="AA29" s="1"/>
  <c r="AA99" s="1"/>
  <c r="U26"/>
  <c r="U29" s="1"/>
  <c r="U99" s="1"/>
  <c r="E26"/>
  <c r="C29"/>
  <c r="C99" s="1"/>
  <c r="AC29" i="2"/>
  <c r="W26" i="1" l="1"/>
  <c r="W29" s="1"/>
  <c r="W99" s="1"/>
  <c r="E29"/>
  <c r="E99" s="1"/>
</calcChain>
</file>

<file path=xl/sharedStrings.xml><?xml version="1.0" encoding="utf-8"?>
<sst xmlns="http://schemas.openxmlformats.org/spreadsheetml/2006/main" count="325" uniqueCount="166">
  <si>
    <t>Total</t>
  </si>
  <si>
    <t>Salaries</t>
  </si>
  <si>
    <t>Total Salaries</t>
  </si>
  <si>
    <t>XXXXX</t>
  </si>
  <si>
    <t>PERSONNEL COSTS</t>
  </si>
  <si>
    <t>TOTAL PERSONNEL COSTS</t>
  </si>
  <si>
    <t>SUPPLIES COSTS</t>
  </si>
  <si>
    <t>OTHER COSTS</t>
  </si>
  <si>
    <t>Indirect Costs (applied based on Cost Agreement)</t>
  </si>
  <si>
    <t>Indirect Cost Base</t>
  </si>
  <si>
    <t>Audit Costs</t>
  </si>
  <si>
    <t>Insurance Costs</t>
  </si>
  <si>
    <t>TOTAL BUDGET</t>
  </si>
  <si>
    <t>Fringe Benefit Rate</t>
  </si>
  <si>
    <t>Fringe Benefits Cost</t>
  </si>
  <si>
    <t>STAFF TRAVEL &amp; TRAINING COSTS</t>
  </si>
  <si>
    <t>PROGRAMMATIC SUBCONTRACT COSTS</t>
  </si>
  <si>
    <t>TOTAL PROGRAMMATIC SUBCONTRACT COSTS</t>
  </si>
  <si>
    <t>Percent</t>
  </si>
  <si>
    <t>Amount</t>
  </si>
  <si>
    <t>Rent</t>
  </si>
  <si>
    <t>Utilities</t>
  </si>
  <si>
    <t>Staff Position #1</t>
  </si>
  <si>
    <t>Staff Position #2</t>
  </si>
  <si>
    <t>Staff Position #3</t>
  </si>
  <si>
    <t>Staff Position #4</t>
  </si>
  <si>
    <t>Staff Position #5</t>
  </si>
  <si>
    <t>Staff Position #6</t>
  </si>
  <si>
    <t>Staff Position #7</t>
  </si>
  <si>
    <t>Staff Position #8</t>
  </si>
  <si>
    <t>Staff Position #9</t>
  </si>
  <si>
    <t>Staff Position #10</t>
  </si>
  <si>
    <t>Subtractor #1</t>
  </si>
  <si>
    <t>Subtractor #2</t>
  </si>
  <si>
    <t>Subtractor #3</t>
  </si>
  <si>
    <t>Subtractor #4</t>
  </si>
  <si>
    <t>Subtractor #5</t>
  </si>
  <si>
    <t>Indirect Cost Rate=</t>
  </si>
  <si>
    <t>LINE ITEM</t>
  </si>
  <si>
    <t>Fringe Benefit Rate=</t>
  </si>
  <si>
    <t>TOTAL FACILITIES INFRASTRUCTURE COSTS</t>
  </si>
  <si>
    <t>Equip. Repair &amp; Maintenance</t>
  </si>
  <si>
    <t>PARTICIPANT COSTS</t>
  </si>
  <si>
    <t>Instructions: Only fill-in gold cells; Remaining cells will self-populate</t>
  </si>
  <si>
    <t>Budget Narrative</t>
  </si>
  <si>
    <t>EQUIPMENT PURCHASE/LEASE COSTS</t>
  </si>
  <si>
    <t>FACILITIES INFRASTRUCTURE COSTS</t>
  </si>
  <si>
    <t>Cost Reimbursement Section</t>
  </si>
  <si>
    <t xml:space="preserve">Source: </t>
  </si>
  <si>
    <t>TOTAL PARTICIPANT COSTS</t>
  </si>
  <si>
    <t>On-the-Job Training</t>
  </si>
  <si>
    <t>Participant Wages</t>
  </si>
  <si>
    <t>Participant Fringe Benefits</t>
  </si>
  <si>
    <t>Participant Support Services</t>
  </si>
  <si>
    <t>Job Retention Services</t>
  </si>
  <si>
    <t>Small Purchases (unit cost between $1,000 and $5,000)</t>
  </si>
  <si>
    <t>Equipment Purchase over $5,000</t>
  </si>
  <si>
    <t>FURNITURE &amp; EQUIPMENT PURCHASE COSTS</t>
  </si>
  <si>
    <t>Lease</t>
  </si>
  <si>
    <t>Communications</t>
  </si>
  <si>
    <t>In Kind/ Cash Match Section</t>
  </si>
  <si>
    <t>Subrecipient:</t>
  </si>
  <si>
    <t>FURNITURE &amp; EQUIPMENT PURCHASES COSTS</t>
  </si>
  <si>
    <t>FACILITIES/ INFRASTRUCTURE COSTS</t>
  </si>
  <si>
    <t>Tuition /Vouchers</t>
  </si>
  <si>
    <t>Testing and Instructional Materials</t>
  </si>
  <si>
    <t>TOTAL FURNITURE &amp; EQUIPMENT PURCHASE COSTS</t>
  </si>
  <si>
    <t>Support</t>
  </si>
  <si>
    <t xml:space="preserve"> Program</t>
  </si>
  <si>
    <t>In Kind/ Cash Match</t>
  </si>
  <si>
    <t xml:space="preserve">Program </t>
  </si>
  <si>
    <t>Program</t>
  </si>
  <si>
    <t>Annualized Salary</t>
  </si>
  <si>
    <t>Total FTEs Budgeted</t>
  </si>
  <si>
    <t xml:space="preserve"> SUPPLIES COSTS </t>
  </si>
  <si>
    <t xml:space="preserve"> Office Supplies </t>
  </si>
  <si>
    <t xml:space="preserve"> Postage/Delivery </t>
  </si>
  <si>
    <t xml:space="preserve"> Printing/Copying </t>
  </si>
  <si>
    <t>TOTAL OFFICE SUPPLIES COSTS</t>
  </si>
  <si>
    <t>TOTAL OTHER COSTS</t>
  </si>
  <si>
    <t>STAFF TRAINING AND  TRAVEL COSTS</t>
  </si>
  <si>
    <t>TOTAL STAFF TRAINING AND  TRAVEL COSTS</t>
  </si>
  <si>
    <t>STAFF TRAINING AND TRAVEL COSTS</t>
  </si>
  <si>
    <t>Staff Position #11</t>
  </si>
  <si>
    <t>Staff Position #12</t>
  </si>
  <si>
    <t>Staff Position #13</t>
  </si>
  <si>
    <t>TOTAL</t>
  </si>
  <si>
    <t>Funding Stream 1</t>
  </si>
  <si>
    <t>Funding Stream 2</t>
  </si>
  <si>
    <t>Funding Stream 3</t>
  </si>
  <si>
    <t>Funding Stream 4</t>
  </si>
  <si>
    <t>Funding Stream 1 Support</t>
  </si>
  <si>
    <t>Funding Stream 1 Program</t>
  </si>
  <si>
    <t>Funding Stream 2 Support</t>
  </si>
  <si>
    <t>Funding Stream 2 Program</t>
  </si>
  <si>
    <t>Funding Stream 3 Support</t>
  </si>
  <si>
    <t>Funding Stream 3 Program</t>
  </si>
  <si>
    <t>Funding Stream 4 Support</t>
  </si>
  <si>
    <t>Funding Stream 4 Program</t>
  </si>
  <si>
    <t>Funding Stream 5</t>
  </si>
  <si>
    <t>Funding Stream 6</t>
  </si>
  <si>
    <t>Funding Stream 5 Support</t>
  </si>
  <si>
    <t>Funding Stream 5 Program</t>
  </si>
  <si>
    <t>Funding Stream 6 Support</t>
  </si>
  <si>
    <t>Funding Stream 6 Program</t>
  </si>
  <si>
    <t>Please see attached Budget Narrative Word document to complete your narrative.</t>
  </si>
  <si>
    <t>Budget Instructions</t>
  </si>
  <si>
    <t>Please see attached Budget Instructions Word document.</t>
  </si>
  <si>
    <t xml:space="preserve">Budget Information Form </t>
  </si>
  <si>
    <t xml:space="preserve">All costs related to the program activities described in the program design must be included on the Budget Detail worksheet.  All personnel costs must be included in the Personnel Detail form (see note below for intructions on how to fill out the Personnel Detail form).  The line item description must include the type of cost and be representitive of the cost category under which the cost is allocated.  A budget detail narrative is required to substantiate the costs included in the cost reimbursement section. Providers are required to assign a monetary value to any in In-kind/ cash match and indicate them on this form in the appropriate In-kind/ match section. A budget detail narrative is also required for the In-kind/ cash match section and must correspond to the amounts and types of support documented by Letters of Commitment, Memorandums of Understanding or other grant award documents submitted in the proposal program design.   </t>
  </si>
  <si>
    <t>Support versus Program Costs</t>
  </si>
  <si>
    <t>Support costs are legal, human resources, finance/accounting, property management, and payroll costs. Any costs associated (rent, utilities, phone, etc.) with the above functions are also deemed support versus program costs. Costs not included in the above description are program costs. See 20CFR667.220 for further clarifications.</t>
  </si>
  <si>
    <t>The following budget categories should be used:</t>
  </si>
  <si>
    <t>* Personnel Costs</t>
  </si>
  <si>
    <t>* Participant Costs</t>
  </si>
  <si>
    <t>* Furniture &amp; Equipment Purchase Costs</t>
  </si>
  <si>
    <t>* Facilities/ Infrastructure Costs</t>
  </si>
  <si>
    <t>* Programmatic Subcontract Costs</t>
  </si>
  <si>
    <t>* Supplies</t>
  </si>
  <si>
    <t>* Staff Training and Travel Costs</t>
  </si>
  <si>
    <t>* Other Costs</t>
  </si>
  <si>
    <t>Budget Category Definitions and Instructions for Budget Narrative</t>
  </si>
  <si>
    <t xml:space="preserve">Instructions below detail definitions for each budget category and instructions for the Budget Detail narrative.  </t>
  </si>
  <si>
    <r>
      <t>1. Personnel Costs:</t>
    </r>
    <r>
      <rPr>
        <sz val="10"/>
        <rFont val="Arial"/>
        <family val="2"/>
      </rPr>
      <t xml:space="preserve">  Staff salaries and associated fringe benefits necessary for direct service delivery.  This category does not include subcontracted professional services or staffing.  These costs should be allocated to the contractual services category and detailed/described in the line item for each cost. Please note positions related to fundraising are not allowable under WIA.</t>
    </r>
  </si>
  <si>
    <r>
      <t>Personnel Costs  Budget Narrative Detail</t>
    </r>
    <r>
      <rPr>
        <sz val="10"/>
        <rFont val="Arial"/>
        <family val="2"/>
      </rPr>
      <t>:  List each individual position by title, percentage (%) of full time equivalent (FTE) to be charged to this program, and a brief job description including the function and responsibilities of each position. No calculations are to be provided in the narrative</t>
    </r>
  </si>
  <si>
    <t>How to Use the Personnel Detail Worksheet</t>
  </si>
  <si>
    <t>* List all position titles to be funded under this contract</t>
  </si>
  <si>
    <t>* List annualized salary for each position listed in first column</t>
  </si>
  <si>
    <t>* Insert the full time equivalent percentage in percentage column</t>
  </si>
  <si>
    <t>* Amount (in last column) charged to contract will calculate automatically and carry over to budget detail worksheet</t>
  </si>
  <si>
    <t>* Insert appropriate fringe benefit rate. Amount charged to contract will automatically calculate and carry over to budget detail worksheet</t>
  </si>
  <si>
    <r>
      <t>2. Participant Costs</t>
    </r>
    <r>
      <rPr>
        <sz val="10"/>
        <rFont val="Arial"/>
        <family val="2"/>
      </rPr>
      <t xml:space="preserve">:  Costs directly related to individual participants such as subsidized wages, supportive services (e.g. bus passes, day care costs), participant payments (e.g. stipends, incentives), participant supplies (e.g. items/equipment consumable by participants or which become their personal property), tools or clothing related to employment or training, and participant tuition and fees incurred to achieve program objectives.  </t>
    </r>
  </si>
  <si>
    <r>
      <t>Participant Costs Budget Narrative Detail:</t>
    </r>
    <r>
      <rPr>
        <sz val="10"/>
        <rFont val="Arial"/>
        <family val="2"/>
      </rPr>
      <t xml:space="preserve">  List each type of item with a unit cost x number of units (do not include the total costs in your narrative as it is already represented in the budget detail worksheet). Number of units should be related to the number of individuals that will receive the item. </t>
    </r>
  </si>
  <si>
    <r>
      <t xml:space="preserve">Subsidized wages: </t>
    </r>
    <r>
      <rPr>
        <sz val="10"/>
        <rFont val="Arial"/>
        <family val="2"/>
      </rPr>
      <t>Indicate the number of participants x hourly wage x fringe/tax % rate x total hours worked</t>
    </r>
  </si>
  <si>
    <r>
      <t>Incentive Payments</t>
    </r>
    <r>
      <rPr>
        <sz val="10"/>
        <rFont val="Arial"/>
        <family val="2"/>
      </rPr>
      <t xml:space="preserve"> </t>
    </r>
    <r>
      <rPr>
        <b/>
        <sz val="10"/>
        <rFont val="Arial"/>
        <family val="2"/>
      </rPr>
      <t>(for each type of payment):</t>
    </r>
    <r>
      <rPr>
        <sz val="10"/>
        <rFont val="Arial"/>
        <family val="2"/>
      </rPr>
      <t xml:space="preserve">  Indicate the type of activity payment youth are eligible for, as well as number of participants x incentive payment</t>
    </r>
  </si>
  <si>
    <r>
      <t>3. Furniture &amp; Equipment Purchase Costs</t>
    </r>
    <r>
      <rPr>
        <sz val="10"/>
        <rFont val="Arial"/>
        <family val="2"/>
      </rPr>
      <t>:  Non-consumable, depreciable equipment necessary for the in the program.  Examples are: computers, printers, fax machines, and office furniture.  Equipment leases should also be listed here.</t>
    </r>
  </si>
  <si>
    <r>
      <t xml:space="preserve"> Furniture &amp; Equipment Purchase Costs Budget Narrative Detail: </t>
    </r>
    <r>
      <rPr>
        <sz val="10"/>
        <rFont val="Arial"/>
        <family val="2"/>
      </rPr>
      <t xml:space="preserve"> For each type of equipment to be purchased, list the number of items and the unit cost for each item.  Please note that any item with a unit cost of $1000 or more will require prior written approval by the Workforce Partnership. </t>
    </r>
  </si>
  <si>
    <r>
      <t>4.  Facilities/ Infrastructure Costs :</t>
    </r>
    <r>
      <rPr>
        <sz val="10"/>
        <rFont val="Arial"/>
        <family val="2"/>
      </rPr>
      <t xml:space="preserve"> General costs to run the program, including building rental, facilities maintenance, utilities, phones, general consumable materials and supplies, Internet, etc., and other costs related to supporting and maintaining organizational infrastructure.  Professional services purchased from vendors (as opposed to subcontractors) are included in this category.  Costs related to technology needed to fulfill SDWP requirements can be included as part of your budget and will be reviewed for cost effectiveness and reasonableness.</t>
    </r>
  </si>
  <si>
    <r>
      <t>Facilities/ Infrastructure Costs Budget Narrative Detail:</t>
    </r>
    <r>
      <rPr>
        <sz val="10"/>
        <rFont val="Arial"/>
        <family val="2"/>
      </rPr>
      <t xml:space="preserve"> As applicable, for each item list the number of items x the unit cost for each item.  An alternate method of calculation, such as cost per unit of item (e.g. monthly or annual cost) or per staff would also be acceptable.</t>
    </r>
  </si>
  <si>
    <r>
      <t>5. Programmatic Subcontract Costs:</t>
    </r>
    <r>
      <rPr>
        <sz val="10"/>
        <rFont val="Arial"/>
        <family val="2"/>
      </rPr>
      <t xml:space="preserve">  Costs related to services contracted to an outside organization or company necessary and related to direct service to clients. Costs related to the purchase of goods or services from a general supplier, vendor transactions or part of general operating costs should not be included in this category and instead should be listed under Facilities/Infrastructure costs category. </t>
    </r>
  </si>
  <si>
    <r>
      <t>Programmatic Subcontract Costs Budget Narrative Detail:</t>
    </r>
    <r>
      <rPr>
        <sz val="10"/>
        <rFont val="Arial"/>
        <family val="2"/>
      </rPr>
      <t xml:space="preserve">  Any sub-contractors should also be included in the proposal narrative along with their responsibility and role. Detail name of contractor x per contractor cost.</t>
    </r>
  </si>
  <si>
    <r>
      <t>6.  Office Supplies Costs:</t>
    </r>
    <r>
      <rPr>
        <sz val="10"/>
        <rFont val="Arial"/>
        <family val="2"/>
      </rPr>
      <t xml:space="preserve"> Costs related to general office supplies, postage/ delivery, printing, copying and other similar natured costs should be included in this section. </t>
    </r>
  </si>
  <si>
    <r>
      <t>Office Supplies Costs Budget Narrative Detail:</t>
    </r>
    <r>
      <rPr>
        <sz val="10"/>
        <rFont val="Arial"/>
        <family val="2"/>
      </rPr>
      <t xml:space="preserve">  Narrative for supplies cost should break down costs estimated per month and number of months. </t>
    </r>
  </si>
  <si>
    <r>
      <t>7.  Staff Travel/ Development Cost:</t>
    </r>
    <r>
      <rPr>
        <sz val="10"/>
        <rFont val="Arial"/>
        <family val="2"/>
      </rPr>
      <t xml:space="preserve"> Costs related to the professional development of staff and related local or out-of-town travel expenses.</t>
    </r>
  </si>
  <si>
    <r>
      <t>Staff Travel/ Development Costs:</t>
    </r>
    <r>
      <rPr>
        <sz val="10"/>
        <rFont val="Arial"/>
        <family val="2"/>
      </rPr>
      <t xml:space="preserve">  Provide a description of all costs associated with staff development and travel. </t>
    </r>
  </si>
  <si>
    <r>
      <t>8. Other Costs:</t>
    </r>
    <r>
      <rPr>
        <sz val="10"/>
        <rFont val="Arial"/>
        <family val="2"/>
      </rPr>
      <t xml:space="preserve">  Costs that do not belong to above categories should be included in this category. It may include Indirect Cost, Audit Cost, Insurance Cost etc. </t>
    </r>
  </si>
  <si>
    <r>
      <t>Indirect Costs:</t>
    </r>
    <r>
      <rPr>
        <sz val="10"/>
        <rFont val="Arial"/>
        <family val="2"/>
      </rPr>
      <t xml:space="preserve">  If used this rate should include audit, payroll and other costs of program support such as general costs that cannot be directly identified as a cost to any specific program, but are equitably allocated to all the programs that the organization operates and therefore should not also be listed in Infrastructure /Operating Costs Category. Note:  This category may only be used by organizations with an Indirect Cost Rate approved by an authorized federal or state agency, not to exceed 15% of total budget. A copy of the Indirect Cost Rate Proposal approved by the cognizant federal agency must be attached. </t>
    </r>
  </si>
  <si>
    <t>Financial Management Structure</t>
  </si>
  <si>
    <t>Please complete the attached Financial Management Structure Word document to meet the requirements outlined in the Financial Management Section of the RFP.</t>
  </si>
  <si>
    <t>Project Operating Plan</t>
  </si>
  <si>
    <t>Enrollments</t>
  </si>
  <si>
    <t>Year #1</t>
  </si>
  <si>
    <t>Year #2</t>
  </si>
  <si>
    <t xml:space="preserve">All Years </t>
  </si>
  <si>
    <t>Grand Total</t>
  </si>
  <si>
    <t>Attachment</t>
  </si>
  <si>
    <t>ADULT</t>
  </si>
  <si>
    <t>Cummulative Enrollments</t>
  </si>
  <si>
    <t xml:space="preserve">Completed Training </t>
  </si>
  <si>
    <t xml:space="preserve">Cummulative Completed Training </t>
  </si>
  <si>
    <t>Unsubsidized Employment</t>
  </si>
  <si>
    <t>Cummulative Unsubsidized Employment</t>
  </si>
  <si>
    <t>1st Quarter Employment Retention</t>
  </si>
  <si>
    <t>Cummulative 1st Quarter Employment Retention</t>
  </si>
  <si>
    <t>DW</t>
  </si>
  <si>
    <t>Respondent:</t>
  </si>
</sst>
</file>

<file path=xl/styles.xml><?xml version="1.0" encoding="utf-8"?>
<styleSheet xmlns="http://schemas.openxmlformats.org/spreadsheetml/2006/main">
  <numFmts count="2">
    <numFmt numFmtId="43" formatCode="_(* #,##0.00_);_(* \(#,##0.00\);_(* &quot;-&quot;??_);_(@_)"/>
    <numFmt numFmtId="164" formatCode="_(* #,##0_);_(* \(#,##0\);_(* &quot;-&quot;??_);_(@_)"/>
  </numFmts>
  <fonts count="13">
    <font>
      <sz val="10"/>
      <name val="Arial"/>
    </font>
    <font>
      <sz val="10"/>
      <name val="Arial"/>
      <family val="2"/>
    </font>
    <font>
      <b/>
      <sz val="10"/>
      <name val="Arial"/>
      <family val="2"/>
    </font>
    <font>
      <b/>
      <sz val="8"/>
      <name val="Arial"/>
      <family val="2"/>
    </font>
    <font>
      <b/>
      <sz val="12"/>
      <name val="Arial"/>
      <family val="2"/>
    </font>
    <font>
      <sz val="12"/>
      <name val="Arial"/>
      <family val="2"/>
    </font>
    <font>
      <sz val="10"/>
      <name val="Arial"/>
      <family val="2"/>
    </font>
    <font>
      <sz val="9"/>
      <name val="Arial"/>
      <family val="2"/>
    </font>
    <font>
      <b/>
      <sz val="18"/>
      <color indexed="9"/>
      <name val="Arial"/>
      <family val="2"/>
    </font>
    <font>
      <b/>
      <sz val="9"/>
      <name val="Arial"/>
      <family val="2"/>
    </font>
    <font>
      <b/>
      <i/>
      <sz val="10"/>
      <name val="Arial"/>
      <family val="2"/>
    </font>
    <font>
      <b/>
      <sz val="18"/>
      <name val="Arial"/>
      <family val="2"/>
    </font>
    <font>
      <b/>
      <sz val="14"/>
      <name val="Arial"/>
      <family val="2"/>
    </font>
  </fonts>
  <fills count="11">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51"/>
        <bgColor indexed="64"/>
      </patternFill>
    </fill>
    <fill>
      <patternFill patternType="solid">
        <fgColor indexed="10"/>
        <bgColor indexed="64"/>
      </patternFill>
    </fill>
    <fill>
      <patternFill patternType="solid">
        <fgColor rgb="FFFFC000"/>
        <bgColor indexed="64"/>
      </patternFill>
    </fill>
    <fill>
      <patternFill patternType="solid">
        <fgColor indexed="47"/>
        <bgColor indexed="64"/>
      </patternFill>
    </fill>
    <fill>
      <patternFill patternType="solid">
        <fgColor indexed="41"/>
        <bgColor indexed="64"/>
      </patternFill>
    </fill>
    <fill>
      <patternFill patternType="solid">
        <fgColor theme="1" tint="0.14999847407452621"/>
        <bgColor indexed="64"/>
      </patternFill>
    </fill>
  </fills>
  <borders count="70">
    <border>
      <left/>
      <right/>
      <top/>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ck">
        <color indexed="64"/>
      </left>
      <right style="thin">
        <color indexed="64"/>
      </right>
      <top style="thin">
        <color indexed="64"/>
      </top>
      <bottom style="hair">
        <color indexed="64"/>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medium">
        <color indexed="64"/>
      </top>
      <bottom style="hair">
        <color indexed="64"/>
      </bottom>
      <diagonal/>
    </border>
    <border>
      <left style="thick">
        <color indexed="64"/>
      </left>
      <right style="thin">
        <color indexed="64"/>
      </right>
      <top style="hair">
        <color indexed="64"/>
      </top>
      <bottom/>
      <diagonal/>
    </border>
    <border>
      <left style="thick">
        <color indexed="64"/>
      </left>
      <right style="thin">
        <color indexed="64"/>
      </right>
      <top style="thin">
        <color indexed="64"/>
      </top>
      <bottom style="thin">
        <color indexed="64"/>
      </bottom>
      <diagonal/>
    </border>
    <border>
      <left style="thin">
        <color indexed="64"/>
      </left>
      <right style="dashDot">
        <color indexed="64"/>
      </right>
      <top style="hair">
        <color indexed="64"/>
      </top>
      <bottom style="hair">
        <color indexed="64"/>
      </bottom>
      <diagonal/>
    </border>
    <border>
      <left style="dashDot">
        <color indexed="64"/>
      </left>
      <right style="thin">
        <color indexed="64"/>
      </right>
      <top style="hair">
        <color indexed="64"/>
      </top>
      <bottom style="thin">
        <color indexed="64"/>
      </bottom>
      <diagonal/>
    </border>
    <border>
      <left style="thin">
        <color indexed="64"/>
      </left>
      <right style="dashDot">
        <color indexed="64"/>
      </right>
      <top/>
      <bottom style="hair">
        <color indexed="64"/>
      </bottom>
      <diagonal/>
    </border>
    <border>
      <left style="thin">
        <color indexed="64"/>
      </left>
      <right style="dashDot">
        <color indexed="64"/>
      </right>
      <top style="hair">
        <color indexed="64"/>
      </top>
      <bottom style="thin">
        <color indexed="64"/>
      </bottom>
      <diagonal/>
    </border>
    <border>
      <left style="dashDot">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ashDot">
        <color indexed="64"/>
      </right>
      <top/>
      <bottom/>
      <diagonal/>
    </border>
    <border>
      <left style="dashDot">
        <color indexed="64"/>
      </left>
      <right style="thin">
        <color indexed="64"/>
      </right>
      <top/>
      <bottom/>
      <diagonal/>
    </border>
    <border>
      <left style="dashDot">
        <color indexed="64"/>
      </left>
      <right style="thin">
        <color indexed="64"/>
      </right>
      <top/>
      <bottom style="hair">
        <color indexed="64"/>
      </bottom>
      <diagonal/>
    </border>
    <border>
      <left style="dashDot">
        <color indexed="64"/>
      </left>
      <right style="thin">
        <color indexed="64"/>
      </right>
      <top style="hair">
        <color indexed="64"/>
      </top>
      <bottom/>
      <diagonal/>
    </border>
    <border>
      <left style="dashDot">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dashDot">
        <color indexed="64"/>
      </right>
      <top style="thin">
        <color indexed="64"/>
      </top>
      <bottom/>
      <diagonal/>
    </border>
    <border>
      <left/>
      <right style="dashDot">
        <color indexed="64"/>
      </right>
      <top/>
      <bottom/>
      <diagonal/>
    </border>
    <border>
      <left/>
      <right style="dashDot">
        <color indexed="64"/>
      </right>
      <top/>
      <bottom style="hair">
        <color indexed="64"/>
      </bottom>
      <diagonal/>
    </border>
    <border>
      <left/>
      <right style="dashDot">
        <color indexed="64"/>
      </right>
      <top style="hair">
        <color indexed="64"/>
      </top>
      <bottom style="hair">
        <color indexed="64"/>
      </bottom>
      <diagonal/>
    </border>
    <border>
      <left/>
      <right style="dashDot">
        <color indexed="64"/>
      </right>
      <top style="hair">
        <color indexed="64"/>
      </top>
      <bottom style="thin">
        <color indexed="64"/>
      </bottom>
      <diagonal/>
    </border>
    <border>
      <left style="thin">
        <color indexed="64"/>
      </left>
      <right style="thin">
        <color indexed="64"/>
      </right>
      <top/>
      <bottom style="hair">
        <color indexed="64"/>
      </bottom>
      <diagonal/>
    </border>
    <border>
      <left style="dashDot">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Dashed">
        <color indexed="64"/>
      </bottom>
      <diagonal/>
    </border>
    <border>
      <left style="thin">
        <color indexed="64"/>
      </left>
      <right style="thin">
        <color indexed="64"/>
      </right>
      <top style="medium">
        <color indexed="64"/>
      </top>
      <bottom style="mediumDashed">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s>
  <cellStyleXfs count="6">
    <xf numFmtId="0" fontId="0" fillId="0" borderId="0"/>
    <xf numFmtId="43" fontId="1" fillId="0" borderId="0" applyFont="0" applyFill="0" applyBorder="0" applyAlignment="0" applyProtection="0"/>
    <xf numFmtId="43" fontId="6" fillId="0" borderId="0" applyFont="0" applyFill="0" applyBorder="0" applyAlignment="0" applyProtection="0"/>
    <xf numFmtId="0" fontId="6" fillId="0" borderId="0"/>
    <xf numFmtId="9" fontId="1" fillId="0" borderId="0" applyFont="0" applyFill="0" applyBorder="0" applyAlignment="0" applyProtection="0"/>
    <xf numFmtId="9" fontId="6" fillId="0" borderId="0" applyFont="0" applyFill="0" applyBorder="0" applyAlignment="0" applyProtection="0"/>
  </cellStyleXfs>
  <cellXfs count="179">
    <xf numFmtId="0" fontId="0" fillId="0" borderId="0" xfId="0"/>
    <xf numFmtId="164" fontId="0" fillId="0" borderId="0" xfId="1" applyNumberFormat="1" applyFont="1"/>
    <xf numFmtId="164" fontId="2" fillId="0" borderId="0" xfId="1" applyNumberFormat="1" applyFont="1"/>
    <xf numFmtId="164" fontId="0" fillId="2" borderId="1" xfId="1" applyNumberFormat="1" applyFont="1" applyFill="1" applyBorder="1"/>
    <xf numFmtId="164" fontId="2" fillId="0" borderId="2" xfId="1" applyNumberFormat="1" applyFont="1" applyBorder="1"/>
    <xf numFmtId="164" fontId="0" fillId="0" borderId="3" xfId="1" applyNumberFormat="1" applyFont="1" applyBorder="1"/>
    <xf numFmtId="164" fontId="0" fillId="0" borderId="3" xfId="1" applyNumberFormat="1" applyFont="1" applyBorder="1" applyAlignment="1">
      <alignment horizontal="left" indent="1"/>
    </xf>
    <xf numFmtId="164" fontId="2" fillId="0" borderId="3" xfId="1" applyNumberFormat="1" applyFont="1" applyBorder="1"/>
    <xf numFmtId="164" fontId="2" fillId="3" borderId="3" xfId="1" applyNumberFormat="1" applyFont="1" applyFill="1" applyBorder="1"/>
    <xf numFmtId="164" fontId="0" fillId="0" borderId="4" xfId="1" applyNumberFormat="1" applyFont="1" applyBorder="1"/>
    <xf numFmtId="164" fontId="2" fillId="2" borderId="5" xfId="1" applyNumberFormat="1" applyFont="1" applyFill="1" applyBorder="1"/>
    <xf numFmtId="164" fontId="0" fillId="0" borderId="6" xfId="1" applyNumberFormat="1" applyFont="1" applyBorder="1"/>
    <xf numFmtId="164" fontId="0" fillId="0" borderId="6" xfId="1" applyNumberFormat="1" applyFont="1" applyBorder="1" applyAlignment="1">
      <alignment horizontal="left" indent="1"/>
    </xf>
    <xf numFmtId="164" fontId="2" fillId="3" borderId="7" xfId="1" applyNumberFormat="1" applyFont="1" applyFill="1" applyBorder="1"/>
    <xf numFmtId="164" fontId="0" fillId="2" borderId="5" xfId="1" applyNumberFormat="1" applyFont="1" applyFill="1" applyBorder="1"/>
    <xf numFmtId="0" fontId="0" fillId="2" borderId="5" xfId="0" applyFill="1" applyBorder="1" applyAlignment="1">
      <alignment horizontal="center"/>
    </xf>
    <xf numFmtId="164" fontId="2" fillId="0" borderId="0" xfId="1" applyNumberFormat="1" applyFont="1" applyFill="1" applyBorder="1"/>
    <xf numFmtId="164" fontId="2" fillId="2" borderId="1" xfId="1" applyNumberFormat="1" applyFont="1" applyFill="1" applyBorder="1"/>
    <xf numFmtId="164" fontId="3" fillId="0" borderId="0" xfId="1" applyNumberFormat="1" applyFont="1"/>
    <xf numFmtId="164" fontId="0" fillId="2" borderId="5" xfId="1" applyNumberFormat="1" applyFont="1" applyFill="1" applyBorder="1" applyAlignment="1">
      <alignment horizontal="center"/>
    </xf>
    <xf numFmtId="43" fontId="2" fillId="0" borderId="8" xfId="1" applyNumberFormat="1" applyFont="1" applyBorder="1"/>
    <xf numFmtId="43" fontId="0" fillId="0" borderId="9" xfId="1" applyNumberFormat="1" applyFont="1" applyBorder="1"/>
    <xf numFmtId="43" fontId="2" fillId="0" borderId="10" xfId="1" applyNumberFormat="1" applyFont="1" applyBorder="1"/>
    <xf numFmtId="43" fontId="0" fillId="0" borderId="9" xfId="4" applyNumberFormat="1" applyFont="1" applyBorder="1"/>
    <xf numFmtId="43" fontId="2" fillId="3" borderId="9" xfId="1" applyNumberFormat="1" applyFont="1" applyFill="1" applyBorder="1"/>
    <xf numFmtId="43" fontId="2" fillId="0" borderId="9" xfId="1" applyNumberFormat="1" applyFont="1" applyBorder="1"/>
    <xf numFmtId="43" fontId="0" fillId="4" borderId="9" xfId="1" applyNumberFormat="1" applyFont="1" applyFill="1" applyBorder="1"/>
    <xf numFmtId="43" fontId="0" fillId="0" borderId="11" xfId="1" applyNumberFormat="1" applyFont="1" applyBorder="1"/>
    <xf numFmtId="43" fontId="2" fillId="2" borderId="12" xfId="1" applyNumberFormat="1" applyFont="1" applyFill="1" applyBorder="1"/>
    <xf numFmtId="0" fontId="0" fillId="0" borderId="13" xfId="0" applyBorder="1"/>
    <xf numFmtId="164" fontId="2" fillId="3" borderId="14" xfId="0" applyNumberFormat="1" applyFont="1" applyFill="1" applyBorder="1"/>
    <xf numFmtId="0" fontId="0" fillId="4" borderId="15" xfId="0" applyFill="1" applyBorder="1"/>
    <xf numFmtId="0" fontId="0" fillId="4" borderId="16" xfId="0" applyFill="1" applyBorder="1"/>
    <xf numFmtId="43" fontId="0" fillId="3" borderId="9" xfId="1" applyNumberFormat="1" applyFont="1" applyFill="1" applyBorder="1"/>
    <xf numFmtId="0" fontId="2" fillId="0" borderId="0" xfId="0" applyFont="1"/>
    <xf numFmtId="10" fontId="0" fillId="4" borderId="13" xfId="0" applyNumberFormat="1" applyFill="1" applyBorder="1"/>
    <xf numFmtId="9" fontId="0" fillId="4" borderId="17" xfId="4" applyFont="1" applyFill="1" applyBorder="1"/>
    <xf numFmtId="164" fontId="0" fillId="5" borderId="18" xfId="1" applyNumberFormat="1" applyFont="1" applyFill="1" applyBorder="1"/>
    <xf numFmtId="164" fontId="0" fillId="5" borderId="19" xfId="1" applyNumberFormat="1" applyFont="1" applyFill="1" applyBorder="1"/>
    <xf numFmtId="9" fontId="0" fillId="5" borderId="20" xfId="4" applyFont="1" applyFill="1" applyBorder="1"/>
    <xf numFmtId="164" fontId="0" fillId="0" borderId="21" xfId="1" applyNumberFormat="1" applyFont="1" applyBorder="1"/>
    <xf numFmtId="164" fontId="2" fillId="0" borderId="22" xfId="1" applyNumberFormat="1" applyFont="1" applyBorder="1"/>
    <xf numFmtId="164" fontId="0" fillId="0" borderId="23" xfId="1" applyNumberFormat="1" applyFont="1" applyBorder="1"/>
    <xf numFmtId="43" fontId="0" fillId="5" borderId="9" xfId="1" applyNumberFormat="1" applyFont="1" applyFill="1" applyBorder="1"/>
    <xf numFmtId="0" fontId="0" fillId="0" borderId="0" xfId="0" applyFill="1" applyBorder="1"/>
    <xf numFmtId="14" fontId="7" fillId="0" borderId="0" xfId="0" applyNumberFormat="1" applyFont="1"/>
    <xf numFmtId="43" fontId="0" fillId="0" borderId="9" xfId="1" applyNumberFormat="1" applyFont="1" applyFill="1" applyBorder="1"/>
    <xf numFmtId="164" fontId="0" fillId="0" borderId="24" xfId="1" applyNumberFormat="1" applyFont="1" applyBorder="1"/>
    <xf numFmtId="164" fontId="8" fillId="6" borderId="0" xfId="1" applyNumberFormat="1" applyFont="1" applyFill="1"/>
    <xf numFmtId="0" fontId="0" fillId="2" borderId="25" xfId="0" applyFill="1" applyBorder="1" applyAlignment="1">
      <alignment horizontal="center"/>
    </xf>
    <xf numFmtId="164" fontId="2" fillId="0" borderId="0" xfId="1" applyNumberFormat="1" applyFont="1" applyAlignment="1">
      <alignment wrapText="1"/>
    </xf>
    <xf numFmtId="164" fontId="0" fillId="0" borderId="0" xfId="1" applyNumberFormat="1" applyFont="1" applyAlignment="1">
      <alignment wrapText="1"/>
    </xf>
    <xf numFmtId="9" fontId="0" fillId="0" borderId="26" xfId="4" applyFont="1" applyFill="1" applyBorder="1"/>
    <xf numFmtId="9" fontId="0" fillId="0" borderId="20" xfId="4" applyFont="1" applyFill="1" applyBorder="1"/>
    <xf numFmtId="9" fontId="0" fillId="5" borderId="27" xfId="4" applyFont="1" applyFill="1" applyBorder="1"/>
    <xf numFmtId="0" fontId="0" fillId="4" borderId="28" xfId="0" applyFill="1" applyBorder="1"/>
    <xf numFmtId="0" fontId="0" fillId="0" borderId="29" xfId="0" applyBorder="1"/>
    <xf numFmtId="10" fontId="0" fillId="4" borderId="29" xfId="0" applyNumberFormat="1" applyFill="1" applyBorder="1"/>
    <xf numFmtId="0" fontId="0" fillId="4" borderId="30" xfId="0" applyFill="1" applyBorder="1"/>
    <xf numFmtId="38" fontId="2" fillId="4" borderId="31" xfId="0" applyNumberFormat="1" applyFont="1" applyFill="1" applyBorder="1"/>
    <xf numFmtId="38" fontId="0" fillId="0" borderId="6" xfId="0" applyNumberFormat="1" applyBorder="1"/>
    <xf numFmtId="10" fontId="0" fillId="5" borderId="6" xfId="4" applyNumberFormat="1" applyFont="1" applyFill="1" applyBorder="1"/>
    <xf numFmtId="0" fontId="0" fillId="4" borderId="6" xfId="0" applyFill="1" applyBorder="1"/>
    <xf numFmtId="164" fontId="2" fillId="4" borderId="7" xfId="0" applyNumberFormat="1" applyFont="1" applyFill="1" applyBorder="1"/>
    <xf numFmtId="164" fontId="0" fillId="0" borderId="32" xfId="1" applyNumberFormat="1" applyFont="1" applyBorder="1"/>
    <xf numFmtId="43" fontId="2" fillId="0" borderId="33" xfId="1" applyNumberFormat="1" applyFont="1" applyBorder="1"/>
    <xf numFmtId="43" fontId="0" fillId="0" borderId="34" xfId="1" applyNumberFormat="1" applyFont="1" applyBorder="1"/>
    <xf numFmtId="43" fontId="0" fillId="0" borderId="34" xfId="4" applyNumberFormat="1" applyFont="1" applyBorder="1"/>
    <xf numFmtId="43" fontId="2" fillId="3" borderId="34" xfId="1" applyNumberFormat="1" applyFont="1" applyFill="1" applyBorder="1"/>
    <xf numFmtId="43" fontId="0" fillId="5" borderId="34" xfId="1" applyNumberFormat="1" applyFont="1" applyFill="1" applyBorder="1"/>
    <xf numFmtId="43" fontId="0" fillId="3" borderId="34" xfId="1" applyNumberFormat="1" applyFont="1" applyFill="1" applyBorder="1"/>
    <xf numFmtId="43" fontId="2" fillId="0" borderId="34" xfId="1" applyNumberFormat="1" applyFont="1" applyBorder="1"/>
    <xf numFmtId="43" fontId="0" fillId="4" borderId="34" xfId="1" applyNumberFormat="1" applyFont="1" applyFill="1" applyBorder="1"/>
    <xf numFmtId="43" fontId="0" fillId="0" borderId="35" xfId="1" applyNumberFormat="1" applyFont="1" applyBorder="1"/>
    <xf numFmtId="43" fontId="2" fillId="2" borderId="36" xfId="1" applyNumberFormat="1" applyFont="1" applyFill="1" applyBorder="1"/>
    <xf numFmtId="43" fontId="0" fillId="0" borderId="37" xfId="1" applyNumberFormat="1" applyFont="1" applyBorder="1"/>
    <xf numFmtId="43" fontId="2" fillId="0" borderId="38" xfId="1" applyNumberFormat="1" applyFont="1" applyBorder="1"/>
    <xf numFmtId="43" fontId="0" fillId="0" borderId="39" xfId="1" applyNumberFormat="1" applyFont="1" applyBorder="1"/>
    <xf numFmtId="43" fontId="0" fillId="0" borderId="40" xfId="1" applyNumberFormat="1" applyFont="1" applyBorder="1"/>
    <xf numFmtId="43" fontId="0" fillId="0" borderId="41" xfId="1" applyNumberFormat="1" applyFont="1" applyBorder="1"/>
    <xf numFmtId="43" fontId="0" fillId="0" borderId="42" xfId="1" applyNumberFormat="1" applyFont="1" applyBorder="1"/>
    <xf numFmtId="43" fontId="2" fillId="0" borderId="43" xfId="1" applyNumberFormat="1" applyFont="1" applyBorder="1"/>
    <xf numFmtId="43" fontId="0" fillId="0" borderId="40" xfId="4" applyNumberFormat="1" applyFont="1" applyBorder="1"/>
    <xf numFmtId="43" fontId="2" fillId="3" borderId="40" xfId="1" applyNumberFormat="1" applyFont="1" applyFill="1" applyBorder="1"/>
    <xf numFmtId="43" fontId="0" fillId="3" borderId="40" xfId="1" applyNumberFormat="1" applyFont="1" applyFill="1" applyBorder="1"/>
    <xf numFmtId="43" fontId="2" fillId="0" borderId="40" xfId="1" applyNumberFormat="1" applyFont="1" applyBorder="1"/>
    <xf numFmtId="43" fontId="0" fillId="4" borderId="40" xfId="1" applyNumberFormat="1" applyFont="1" applyFill="1" applyBorder="1"/>
    <xf numFmtId="43" fontId="0" fillId="0" borderId="44" xfId="1" applyNumberFormat="1" applyFont="1" applyBorder="1"/>
    <xf numFmtId="43" fontId="2" fillId="2" borderId="45" xfId="1" applyNumberFormat="1" applyFont="1" applyFill="1" applyBorder="1"/>
    <xf numFmtId="164" fontId="2" fillId="0" borderId="0" xfId="1" applyNumberFormat="1" applyFont="1" applyFill="1" applyBorder="1" applyAlignment="1">
      <alignment horizontal="center"/>
    </xf>
    <xf numFmtId="43" fontId="2" fillId="0" borderId="46" xfId="1" applyNumberFormat="1" applyFont="1" applyBorder="1"/>
    <xf numFmtId="43" fontId="0" fillId="0" borderId="47" xfId="1" applyNumberFormat="1" applyFont="1" applyBorder="1"/>
    <xf numFmtId="164" fontId="0" fillId="2" borderId="48" xfId="1" applyNumberFormat="1" applyFont="1" applyFill="1" applyBorder="1" applyAlignment="1">
      <alignment horizontal="center"/>
    </xf>
    <xf numFmtId="164" fontId="0" fillId="2" borderId="49" xfId="1" applyNumberFormat="1" applyFont="1" applyFill="1" applyBorder="1" applyAlignment="1">
      <alignment horizontal="center"/>
    </xf>
    <xf numFmtId="164" fontId="0" fillId="2" borderId="50" xfId="1" applyNumberFormat="1" applyFont="1" applyFill="1" applyBorder="1" applyAlignment="1">
      <alignment horizontal="center"/>
    </xf>
    <xf numFmtId="43" fontId="0" fillId="0" borderId="29" xfId="1" applyFont="1" applyFill="1" applyBorder="1"/>
    <xf numFmtId="43" fontId="0" fillId="4" borderId="17" xfId="1" applyFont="1" applyFill="1" applyBorder="1"/>
    <xf numFmtId="9" fontId="0" fillId="0" borderId="21" xfId="4" applyFont="1" applyBorder="1"/>
    <xf numFmtId="0" fontId="0" fillId="0" borderId="0" xfId="0" applyAlignment="1">
      <alignment wrapText="1"/>
    </xf>
    <xf numFmtId="164" fontId="0" fillId="2" borderId="52" xfId="1" applyNumberFormat="1" applyFont="1" applyFill="1" applyBorder="1" applyAlignment="1">
      <alignment horizontal="center"/>
    </xf>
    <xf numFmtId="164" fontId="0" fillId="2" borderId="53" xfId="1" applyNumberFormat="1" applyFont="1" applyFill="1" applyBorder="1" applyAlignment="1">
      <alignment horizontal="center"/>
    </xf>
    <xf numFmtId="43" fontId="2" fillId="0" borderId="52" xfId="1" applyNumberFormat="1" applyFont="1" applyBorder="1"/>
    <xf numFmtId="43" fontId="2" fillId="0" borderId="54" xfId="1" applyNumberFormat="1" applyFont="1" applyBorder="1"/>
    <xf numFmtId="0" fontId="4" fillId="0" borderId="0" xfId="0" applyFont="1" applyAlignment="1"/>
    <xf numFmtId="164" fontId="8" fillId="6" borderId="0" xfId="1" applyNumberFormat="1" applyFont="1" applyFill="1" applyAlignment="1">
      <alignment horizontal="left"/>
    </xf>
    <xf numFmtId="0" fontId="2" fillId="0" borderId="0" xfId="0" applyFont="1" applyAlignment="1">
      <alignment wrapText="1"/>
    </xf>
    <xf numFmtId="0" fontId="0" fillId="0" borderId="0" xfId="0" applyAlignment="1">
      <alignment horizontal="left" vertical="center" wrapText="1"/>
    </xf>
    <xf numFmtId="0" fontId="10" fillId="0" borderId="0" xfId="0" applyFont="1" applyAlignment="1">
      <alignment wrapText="1"/>
    </xf>
    <xf numFmtId="0" fontId="2" fillId="0" borderId="0" xfId="0" applyFont="1" applyAlignment="1">
      <alignment horizontal="left" wrapText="1" indent="1"/>
    </xf>
    <xf numFmtId="0" fontId="0" fillId="0" borderId="0" xfId="0" applyAlignment="1">
      <alignment horizontal="left" wrapText="1" indent="1"/>
    </xf>
    <xf numFmtId="164" fontId="8" fillId="6" borderId="0" xfId="1" applyNumberFormat="1" applyFont="1" applyFill="1" applyAlignment="1">
      <alignment vertical="center" wrapText="1"/>
    </xf>
    <xf numFmtId="0" fontId="2" fillId="0" borderId="0" xfId="3" applyFont="1"/>
    <xf numFmtId="0" fontId="6" fillId="0" borderId="0" xfId="3"/>
    <xf numFmtId="0" fontId="2" fillId="2" borderId="18" xfId="3" applyFont="1" applyFill="1" applyBorder="1" applyAlignment="1">
      <alignment horizontal="left"/>
    </xf>
    <xf numFmtId="17" fontId="2" fillId="2" borderId="51" xfId="3" applyNumberFormat="1" applyFont="1" applyFill="1" applyBorder="1" applyAlignment="1">
      <alignment horizontal="center"/>
    </xf>
    <xf numFmtId="0" fontId="2" fillId="2" borderId="5" xfId="3" applyFont="1" applyFill="1" applyBorder="1" applyAlignment="1">
      <alignment horizontal="center"/>
    </xf>
    <xf numFmtId="0" fontId="2" fillId="0" borderId="1" xfId="3" applyFont="1" applyBorder="1"/>
    <xf numFmtId="43" fontId="6" fillId="7" borderId="5" xfId="2" applyFont="1" applyFill="1" applyBorder="1"/>
    <xf numFmtId="43" fontId="2" fillId="0" borderId="5" xfId="2" applyFont="1" applyBorder="1"/>
    <xf numFmtId="0" fontId="2" fillId="3" borderId="5" xfId="3" applyFont="1" applyFill="1" applyBorder="1"/>
    <xf numFmtId="43" fontId="2" fillId="3" borderId="5" xfId="2" applyFont="1" applyFill="1" applyBorder="1"/>
    <xf numFmtId="0" fontId="2" fillId="2" borderId="63" xfId="3" applyFont="1" applyFill="1" applyBorder="1" applyAlignment="1">
      <alignment horizontal="left"/>
    </xf>
    <xf numFmtId="0" fontId="2" fillId="2" borderId="58" xfId="3" applyFont="1" applyFill="1" applyBorder="1" applyAlignment="1">
      <alignment horizontal="left"/>
    </xf>
    <xf numFmtId="43" fontId="2" fillId="2" borderId="25" xfId="2" applyFont="1" applyFill="1" applyBorder="1" applyAlignment="1">
      <alignment horizontal="left"/>
    </xf>
    <xf numFmtId="0" fontId="2" fillId="0" borderId="5" xfId="3" applyFont="1" applyBorder="1"/>
    <xf numFmtId="164" fontId="3" fillId="0" borderId="0" xfId="2" applyNumberFormat="1" applyFont="1"/>
    <xf numFmtId="164" fontId="2" fillId="0" borderId="0" xfId="2" applyNumberFormat="1" applyFont="1"/>
    <xf numFmtId="0" fontId="12" fillId="0" borderId="0" xfId="3" applyFont="1" applyAlignment="1">
      <alignment horizontal="center"/>
    </xf>
    <xf numFmtId="17" fontId="2" fillId="0" borderId="0" xfId="3" applyNumberFormat="1" applyFont="1" applyAlignment="1">
      <alignment horizontal="center" vertical="center"/>
    </xf>
    <xf numFmtId="164" fontId="0" fillId="2" borderId="66" xfId="2" applyNumberFormat="1" applyFont="1" applyFill="1" applyBorder="1" applyAlignment="1">
      <alignment vertical="center"/>
    </xf>
    <xf numFmtId="164" fontId="0" fillId="2" borderId="67" xfId="2" applyNumberFormat="1" applyFont="1" applyFill="1" applyBorder="1" applyAlignment="1">
      <alignment vertical="center"/>
    </xf>
    <xf numFmtId="164" fontId="0" fillId="2" borderId="68" xfId="2" applyNumberFormat="1" applyFont="1" applyFill="1" applyBorder="1" applyAlignment="1">
      <alignment vertical="center"/>
    </xf>
    <xf numFmtId="164" fontId="0" fillId="2" borderId="69" xfId="2" applyNumberFormat="1" applyFont="1" applyFill="1" applyBorder="1" applyAlignment="1">
      <alignment vertical="center"/>
    </xf>
    <xf numFmtId="164" fontId="0" fillId="8" borderId="66" xfId="2" applyNumberFormat="1" applyFont="1" applyFill="1" applyBorder="1" applyAlignment="1">
      <alignment vertical="center"/>
    </xf>
    <xf numFmtId="164" fontId="0" fillId="8" borderId="67" xfId="2" applyNumberFormat="1" applyFont="1" applyFill="1" applyBorder="1" applyAlignment="1">
      <alignment vertical="center"/>
    </xf>
    <xf numFmtId="164" fontId="0" fillId="8" borderId="68" xfId="2" applyNumberFormat="1" applyFont="1" applyFill="1" applyBorder="1" applyAlignment="1">
      <alignment vertical="center"/>
    </xf>
    <xf numFmtId="164" fontId="0" fillId="8" borderId="69" xfId="2" applyNumberFormat="1" applyFont="1" applyFill="1" applyBorder="1" applyAlignment="1">
      <alignment vertical="center"/>
    </xf>
    <xf numFmtId="164" fontId="0" fillId="4" borderId="66" xfId="2" applyNumberFormat="1" applyFont="1" applyFill="1" applyBorder="1" applyAlignment="1">
      <alignment vertical="center"/>
    </xf>
    <xf numFmtId="164" fontId="0" fillId="4" borderId="67" xfId="2" applyNumberFormat="1" applyFont="1" applyFill="1" applyBorder="1" applyAlignment="1">
      <alignment vertical="center"/>
    </xf>
    <xf numFmtId="164" fontId="0" fillId="4" borderId="68" xfId="2" applyNumberFormat="1" applyFont="1" applyFill="1" applyBorder="1" applyAlignment="1">
      <alignment vertical="center"/>
    </xf>
    <xf numFmtId="164" fontId="0" fillId="4" borderId="69" xfId="2" applyNumberFormat="1" applyFont="1" applyFill="1" applyBorder="1" applyAlignment="1">
      <alignment vertical="center"/>
    </xf>
    <xf numFmtId="164" fontId="0" fillId="9" borderId="66" xfId="2" applyNumberFormat="1" applyFont="1" applyFill="1" applyBorder="1" applyAlignment="1">
      <alignment vertical="center"/>
    </xf>
    <xf numFmtId="164" fontId="0" fillId="9" borderId="67" xfId="2" applyNumberFormat="1" applyFont="1" applyFill="1" applyBorder="1" applyAlignment="1">
      <alignment vertical="center"/>
    </xf>
    <xf numFmtId="164" fontId="0" fillId="9" borderId="68" xfId="2" applyNumberFormat="1" applyFont="1" applyFill="1" applyBorder="1" applyAlignment="1">
      <alignment vertical="center"/>
    </xf>
    <xf numFmtId="164" fontId="0" fillId="9" borderId="69" xfId="2" applyNumberFormat="1" applyFont="1" applyFill="1" applyBorder="1" applyAlignment="1">
      <alignment vertical="center"/>
    </xf>
    <xf numFmtId="17" fontId="2" fillId="10" borderId="51" xfId="3" applyNumberFormat="1" applyFont="1" applyFill="1" applyBorder="1" applyAlignment="1">
      <alignment horizontal="center"/>
    </xf>
    <xf numFmtId="43" fontId="6" fillId="10" borderId="5" xfId="2" applyFont="1" applyFill="1" applyBorder="1"/>
    <xf numFmtId="43" fontId="2" fillId="10" borderId="5" xfId="2" applyFont="1" applyFill="1" applyBorder="1"/>
    <xf numFmtId="164" fontId="2" fillId="2" borderId="1" xfId="1" applyNumberFormat="1" applyFont="1" applyFill="1" applyBorder="1" applyAlignment="1">
      <alignment horizontal="center" wrapText="1"/>
    </xf>
    <xf numFmtId="164" fontId="2" fillId="2" borderId="58" xfId="1" applyNumberFormat="1" applyFont="1" applyFill="1" applyBorder="1" applyAlignment="1">
      <alignment horizontal="center" wrapText="1"/>
    </xf>
    <xf numFmtId="164" fontId="2" fillId="2" borderId="25" xfId="1" applyNumberFormat="1" applyFont="1" applyFill="1" applyBorder="1" applyAlignment="1">
      <alignment horizontal="center" wrapText="1"/>
    </xf>
    <xf numFmtId="164" fontId="0" fillId="5" borderId="1" xfId="1" applyNumberFormat="1" applyFont="1" applyFill="1" applyBorder="1" applyAlignment="1">
      <alignment horizontal="left"/>
    </xf>
    <xf numFmtId="164" fontId="0" fillId="5" borderId="58" xfId="1" applyNumberFormat="1" applyFont="1" applyFill="1" applyBorder="1" applyAlignment="1">
      <alignment horizontal="left"/>
    </xf>
    <xf numFmtId="164" fontId="0" fillId="5" borderId="25" xfId="1" applyNumberFormat="1" applyFont="1" applyFill="1" applyBorder="1" applyAlignment="1">
      <alignment horizontal="left"/>
    </xf>
    <xf numFmtId="164" fontId="2" fillId="0" borderId="0" xfId="1" applyNumberFormat="1" applyFont="1" applyFill="1" applyBorder="1" applyAlignment="1">
      <alignment horizontal="center"/>
    </xf>
    <xf numFmtId="164" fontId="2" fillId="2" borderId="55" xfId="1" applyNumberFormat="1" applyFont="1" applyFill="1" applyBorder="1" applyAlignment="1">
      <alignment horizontal="center"/>
    </xf>
    <xf numFmtId="164" fontId="2" fillId="2" borderId="56" xfId="1" applyNumberFormat="1" applyFont="1" applyFill="1" applyBorder="1" applyAlignment="1">
      <alignment horizontal="center"/>
    </xf>
    <xf numFmtId="164" fontId="2" fillId="2" borderId="57" xfId="1" applyNumberFormat="1" applyFont="1" applyFill="1" applyBorder="1" applyAlignment="1">
      <alignment horizontal="center"/>
    </xf>
    <xf numFmtId="164" fontId="2" fillId="2" borderId="59" xfId="1" applyNumberFormat="1" applyFont="1" applyFill="1" applyBorder="1" applyAlignment="1">
      <alignment horizontal="center" wrapText="1"/>
    </xf>
    <xf numFmtId="164" fontId="2" fillId="2" borderId="60" xfId="1" applyNumberFormat="1" applyFont="1" applyFill="1" applyBorder="1" applyAlignment="1">
      <alignment horizontal="center" wrapText="1"/>
    </xf>
    <xf numFmtId="164" fontId="2" fillId="2" borderId="61" xfId="1" applyNumberFormat="1" applyFont="1" applyFill="1" applyBorder="1" applyAlignment="1">
      <alignment horizontal="center" wrapText="1"/>
    </xf>
    <xf numFmtId="0" fontId="2" fillId="2" borderId="18" xfId="0" applyFont="1" applyFill="1" applyBorder="1" applyAlignment="1">
      <alignment horizontal="center" wrapText="1"/>
    </xf>
    <xf numFmtId="0" fontId="2" fillId="2" borderId="62" xfId="0" applyFont="1" applyFill="1" applyBorder="1" applyAlignment="1">
      <alignment horizontal="center" wrapText="1"/>
    </xf>
    <xf numFmtId="164" fontId="2" fillId="2" borderId="25" xfId="1" applyNumberFormat="1" applyFont="1" applyFill="1" applyBorder="1" applyAlignment="1">
      <alignment horizontal="center"/>
    </xf>
    <xf numFmtId="164" fontId="2" fillId="2" borderId="5" xfId="1" applyNumberFormat="1" applyFont="1" applyFill="1" applyBorder="1" applyAlignment="1">
      <alignment horizontal="center"/>
    </xf>
    <xf numFmtId="164" fontId="9" fillId="2" borderId="5" xfId="1" applyNumberFormat="1" applyFont="1" applyFill="1" applyBorder="1" applyAlignment="1">
      <alignment horizontal="center"/>
    </xf>
    <xf numFmtId="0" fontId="0" fillId="2" borderId="1" xfId="0" applyFill="1" applyBorder="1" applyAlignment="1">
      <alignment horizontal="center"/>
    </xf>
    <xf numFmtId="0" fontId="0" fillId="2" borderId="58" xfId="0" applyFill="1" applyBorder="1" applyAlignment="1">
      <alignment horizontal="center"/>
    </xf>
    <xf numFmtId="0" fontId="0" fillId="2" borderId="25" xfId="0" applyFill="1" applyBorder="1" applyAlignment="1">
      <alignment horizontal="center"/>
    </xf>
    <xf numFmtId="0" fontId="2" fillId="3" borderId="63" xfId="0" applyFont="1" applyFill="1" applyBorder="1" applyAlignment="1">
      <alignment vertical="top"/>
    </xf>
    <xf numFmtId="0" fontId="0" fillId="0" borderId="51" xfId="0" applyBorder="1" applyAlignment="1">
      <alignment vertical="top"/>
    </xf>
    <xf numFmtId="0" fontId="0" fillId="0" borderId="64" xfId="0" applyBorder="1" applyAlignment="1">
      <alignment vertical="top"/>
    </xf>
    <xf numFmtId="0" fontId="0" fillId="0" borderId="0" xfId="0" applyBorder="1" applyAlignment="1">
      <alignment vertical="top"/>
    </xf>
    <xf numFmtId="0" fontId="0" fillId="0" borderId="65" xfId="0" applyBorder="1" applyAlignment="1">
      <alignment vertical="top"/>
    </xf>
    <xf numFmtId="0" fontId="0" fillId="0" borderId="50" xfId="0" applyBorder="1" applyAlignment="1">
      <alignment vertical="top"/>
    </xf>
    <xf numFmtId="0" fontId="0" fillId="0" borderId="0" xfId="0" applyAlignment="1">
      <alignment vertical="top"/>
    </xf>
    <xf numFmtId="0" fontId="5" fillId="2" borderId="1" xfId="0" applyFont="1" applyFill="1" applyBorder="1" applyAlignment="1">
      <alignment horizontal="center"/>
    </xf>
    <xf numFmtId="0" fontId="5" fillId="2" borderId="58" xfId="0" applyFont="1" applyFill="1" applyBorder="1" applyAlignment="1">
      <alignment horizontal="center"/>
    </xf>
    <xf numFmtId="0" fontId="11" fillId="0" borderId="0" xfId="3" applyFont="1" applyAlignment="1">
      <alignment horizontal="center"/>
    </xf>
  </cellXfs>
  <cellStyles count="6">
    <cellStyle name="Comma" xfId="1" builtinId="3"/>
    <cellStyle name="Comma 2" xfId="2"/>
    <cellStyle name="Normal" xfId="0" builtinId="0"/>
    <cellStyle name="Normal 2" xfId="3"/>
    <cellStyle name="Percent" xfId="4" builtinId="5"/>
    <cellStyle name="Percent 2"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62"/>
  <sheetViews>
    <sheetView view="pageLayout" zoomScaleNormal="100" workbookViewId="0">
      <selection activeCell="A67" sqref="A67"/>
    </sheetView>
  </sheetViews>
  <sheetFormatPr defaultRowHeight="12.75"/>
  <cols>
    <col min="1" max="1" width="102.42578125" style="98" customWidth="1"/>
    <col min="2" max="16384" width="9.140625" style="98"/>
  </cols>
  <sheetData>
    <row r="1" spans="1:1" customFormat="1" ht="15.75">
      <c r="A1" s="103" t="s">
        <v>106</v>
      </c>
    </row>
    <row r="2" spans="1:1" customFormat="1" ht="23.25">
      <c r="A2" s="104" t="s">
        <v>107</v>
      </c>
    </row>
    <row r="3" spans="1:1" s="105" customFormat="1" ht="15.75" hidden="1" customHeight="1">
      <c r="A3" s="105" t="s">
        <v>108</v>
      </c>
    </row>
    <row r="4" spans="1:1" ht="102" hidden="1" customHeight="1">
      <c r="A4" s="106" t="s">
        <v>109</v>
      </c>
    </row>
    <row r="5" spans="1:1" ht="3.75" hidden="1" customHeight="1"/>
    <row r="6" spans="1:1" hidden="1">
      <c r="A6" s="105" t="s">
        <v>110</v>
      </c>
    </row>
    <row r="7" spans="1:1" ht="38.25" hidden="1">
      <c r="A7" s="98" t="s">
        <v>111</v>
      </c>
    </row>
    <row r="8" spans="1:1" hidden="1"/>
    <row r="9" spans="1:1" hidden="1">
      <c r="A9" s="105" t="s">
        <v>112</v>
      </c>
    </row>
    <row r="10" spans="1:1" hidden="1">
      <c r="A10" s="98" t="s">
        <v>113</v>
      </c>
    </row>
    <row r="11" spans="1:1" hidden="1">
      <c r="A11" s="98" t="s">
        <v>114</v>
      </c>
    </row>
    <row r="12" spans="1:1" hidden="1">
      <c r="A12" s="98" t="s">
        <v>115</v>
      </c>
    </row>
    <row r="13" spans="1:1" hidden="1">
      <c r="A13" s="98" t="s">
        <v>116</v>
      </c>
    </row>
    <row r="14" spans="1:1" hidden="1">
      <c r="A14" s="98" t="s">
        <v>117</v>
      </c>
    </row>
    <row r="15" spans="1:1" hidden="1">
      <c r="A15" s="98" t="s">
        <v>118</v>
      </c>
    </row>
    <row r="16" spans="1:1" hidden="1">
      <c r="A16" s="98" t="s">
        <v>119</v>
      </c>
    </row>
    <row r="17" spans="1:1" hidden="1">
      <c r="A17" s="98" t="s">
        <v>120</v>
      </c>
    </row>
    <row r="18" spans="1:1" hidden="1"/>
    <row r="19" spans="1:1" hidden="1">
      <c r="A19" s="105" t="s">
        <v>121</v>
      </c>
    </row>
    <row r="20" spans="1:1" ht="13.5" hidden="1" customHeight="1">
      <c r="A20" s="107" t="s">
        <v>122</v>
      </c>
    </row>
    <row r="21" spans="1:1" ht="6.75" hidden="1" customHeight="1"/>
    <row r="22" spans="1:1" ht="51" hidden="1">
      <c r="A22" s="105" t="s">
        <v>123</v>
      </c>
    </row>
    <row r="23" spans="1:1" ht="4.5" hidden="1" customHeight="1"/>
    <row r="24" spans="1:1" ht="38.25" hidden="1">
      <c r="A24" s="108" t="s">
        <v>124</v>
      </c>
    </row>
    <row r="25" spans="1:1" hidden="1">
      <c r="A25" s="108" t="s">
        <v>125</v>
      </c>
    </row>
    <row r="26" spans="1:1" hidden="1">
      <c r="A26" s="109" t="s">
        <v>126</v>
      </c>
    </row>
    <row r="27" spans="1:1" hidden="1">
      <c r="A27" s="109" t="s">
        <v>127</v>
      </c>
    </row>
    <row r="28" spans="1:1" hidden="1">
      <c r="A28" s="109" t="s">
        <v>128</v>
      </c>
    </row>
    <row r="29" spans="1:1" hidden="1">
      <c r="A29" s="109" t="s">
        <v>129</v>
      </c>
    </row>
    <row r="30" spans="1:1" ht="25.5" hidden="1">
      <c r="A30" s="109" t="s">
        <v>130</v>
      </c>
    </row>
    <row r="31" spans="1:1" ht="4.5" hidden="1" customHeight="1"/>
    <row r="32" spans="1:1" hidden="1"/>
    <row r="33" spans="1:1" ht="51" hidden="1">
      <c r="A33" s="105" t="s">
        <v>131</v>
      </c>
    </row>
    <row r="34" spans="1:1" ht="4.5" hidden="1" customHeight="1">
      <c r="A34" s="105"/>
    </row>
    <row r="35" spans="1:1" ht="38.25" hidden="1">
      <c r="A35" s="108" t="s">
        <v>132</v>
      </c>
    </row>
    <row r="36" spans="1:1" ht="3.75" hidden="1" customHeight="1"/>
    <row r="37" spans="1:1" hidden="1">
      <c r="A37" s="108" t="s">
        <v>133</v>
      </c>
    </row>
    <row r="38" spans="1:1" ht="4.5" hidden="1" customHeight="1"/>
    <row r="39" spans="1:1" ht="30.75" hidden="1" customHeight="1">
      <c r="A39" s="108" t="s">
        <v>134</v>
      </c>
    </row>
    <row r="40" spans="1:1" ht="12.75" hidden="1" customHeight="1"/>
    <row r="41" spans="1:1" ht="38.25" hidden="1">
      <c r="A41" s="105" t="s">
        <v>135</v>
      </c>
    </row>
    <row r="42" spans="1:1" ht="4.5" hidden="1" customHeight="1"/>
    <row r="43" spans="1:1" ht="38.25" hidden="1">
      <c r="A43" s="108" t="s">
        <v>136</v>
      </c>
    </row>
    <row r="44" spans="1:1" hidden="1"/>
    <row r="45" spans="1:1" ht="90" hidden="1" customHeight="1">
      <c r="A45" s="105" t="s">
        <v>137</v>
      </c>
    </row>
    <row r="46" spans="1:1" ht="4.5" hidden="1" customHeight="1">
      <c r="A46" s="105"/>
    </row>
    <row r="47" spans="1:1" ht="36.75" hidden="1" customHeight="1">
      <c r="A47" s="108" t="s">
        <v>138</v>
      </c>
    </row>
    <row r="48" spans="1:1" ht="16.5" hidden="1" customHeight="1">
      <c r="A48" s="108"/>
    </row>
    <row r="49" spans="1:1" ht="51" hidden="1">
      <c r="A49" s="105" t="s">
        <v>139</v>
      </c>
    </row>
    <row r="50" spans="1:1" ht="3" hidden="1" customHeight="1"/>
    <row r="51" spans="1:1" ht="25.5" hidden="1" customHeight="1">
      <c r="A51" s="108" t="s">
        <v>140</v>
      </c>
    </row>
    <row r="52" spans="1:1" hidden="1">
      <c r="A52" s="105"/>
    </row>
    <row r="53" spans="1:1" ht="38.25" hidden="1" customHeight="1">
      <c r="A53" s="105" t="s">
        <v>141</v>
      </c>
    </row>
    <row r="54" spans="1:1" ht="5.25" hidden="1" customHeight="1">
      <c r="A54" s="108"/>
    </row>
    <row r="55" spans="1:1" ht="25.5" hidden="1">
      <c r="A55" s="108" t="s">
        <v>142</v>
      </c>
    </row>
    <row r="56" spans="1:1" hidden="1">
      <c r="A56" s="105"/>
    </row>
    <row r="57" spans="1:1" ht="25.5" hidden="1">
      <c r="A57" s="105" t="s">
        <v>143</v>
      </c>
    </row>
    <row r="58" spans="1:1" ht="4.5" hidden="1" customHeight="1">
      <c r="A58" s="108"/>
    </row>
    <row r="59" spans="1:1" ht="22.5" hidden="1" customHeight="1">
      <c r="A59" s="108" t="s">
        <v>144</v>
      </c>
    </row>
    <row r="60" spans="1:1" hidden="1">
      <c r="A60" s="108"/>
    </row>
    <row r="61" spans="1:1" ht="25.5" hidden="1">
      <c r="A61" s="105" t="s">
        <v>145</v>
      </c>
    </row>
    <row r="62" spans="1:1" ht="76.5" hidden="1">
      <c r="A62" s="108" t="s">
        <v>146</v>
      </c>
    </row>
  </sheetData>
  <pageMargins left="0.75" right="0.75" top="1" bottom="1" header="0.5" footer="0.5"/>
  <pageSetup orientation="portrait" r:id="rId1"/>
  <headerFooter alignWithMargins="0">
    <oddHeader>&amp;C&amp;"Georgia,Bold"&amp;11Attachment K</oddHeader>
    <oddFooter>&amp;C2013 OJT RFP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AL101"/>
  <sheetViews>
    <sheetView zoomScale="85" zoomScaleNormal="85" workbookViewId="0">
      <pane xSplit="2" ySplit="8" topLeftCell="C9" activePane="bottomRight" state="frozenSplit"/>
      <selection pane="topRight" activeCell="F28" sqref="F28"/>
      <selection pane="bottomLeft" activeCell="A4" sqref="A4"/>
      <selection pane="bottomRight" activeCell="V5" sqref="V5"/>
    </sheetView>
  </sheetViews>
  <sheetFormatPr defaultRowHeight="12.75"/>
  <cols>
    <col min="1" max="1" width="4.140625" style="1" customWidth="1"/>
    <col min="2" max="2" width="50.28515625" style="1" customWidth="1"/>
    <col min="3" max="8" width="12" style="1" customWidth="1"/>
    <col min="9" max="20" width="12" style="1" hidden="1" customWidth="1"/>
    <col min="21" max="21" width="13.140625" style="1" customWidth="1"/>
    <col min="22" max="23" width="14.7109375" style="1" bestFit="1" customWidth="1"/>
    <col min="24" max="24" width="3.7109375" style="1" customWidth="1"/>
    <col min="25" max="25" width="13.7109375" style="1" bestFit="1" customWidth="1"/>
    <col min="26" max="27" width="15.140625" style="1" bestFit="1" customWidth="1"/>
    <col min="28" max="16384" width="9.140625" style="1"/>
  </cols>
  <sheetData>
    <row r="2" spans="2:27">
      <c r="C2" s="154"/>
      <c r="D2" s="154"/>
      <c r="E2" s="154"/>
      <c r="F2" s="154"/>
      <c r="G2" s="154"/>
      <c r="H2" s="154"/>
      <c r="I2" s="154"/>
      <c r="J2" s="154"/>
      <c r="K2" s="154"/>
      <c r="L2" s="154"/>
      <c r="M2" s="154"/>
      <c r="N2" s="154"/>
      <c r="O2" s="154"/>
      <c r="P2" s="154"/>
      <c r="Q2" s="154"/>
      <c r="R2" s="154"/>
      <c r="S2" s="154"/>
      <c r="T2" s="154"/>
      <c r="U2" s="154"/>
      <c r="V2" s="154"/>
      <c r="W2" s="89"/>
    </row>
    <row r="4" spans="2:27">
      <c r="B4" s="18"/>
    </row>
    <row r="5" spans="2:27" ht="13.5" thickBot="1">
      <c r="B5" s="2" t="s">
        <v>61</v>
      </c>
    </row>
    <row r="6" spans="2:27" s="51" customFormat="1" ht="28.5" customHeight="1" thickBot="1">
      <c r="B6" s="50"/>
      <c r="C6" s="158" t="s">
        <v>47</v>
      </c>
      <c r="D6" s="159"/>
      <c r="E6" s="159"/>
      <c r="F6" s="159"/>
      <c r="G6" s="159"/>
      <c r="H6" s="159"/>
      <c r="I6" s="159"/>
      <c r="J6" s="159"/>
      <c r="K6" s="159"/>
      <c r="L6" s="159"/>
      <c r="M6" s="159"/>
      <c r="N6" s="159"/>
      <c r="O6" s="159"/>
      <c r="P6" s="159"/>
      <c r="Q6" s="159"/>
      <c r="R6" s="159"/>
      <c r="S6" s="159"/>
      <c r="T6" s="159"/>
      <c r="U6" s="159"/>
      <c r="V6" s="159"/>
      <c r="W6" s="160"/>
      <c r="Y6" s="148" t="s">
        <v>60</v>
      </c>
      <c r="Z6" s="149"/>
      <c r="AA6" s="150"/>
    </row>
    <row r="7" spans="2:27" ht="13.5" thickBot="1">
      <c r="B7" s="17" t="s">
        <v>38</v>
      </c>
      <c r="C7" s="155" t="s">
        <v>87</v>
      </c>
      <c r="D7" s="156"/>
      <c r="E7" s="157"/>
      <c r="F7" s="155" t="s">
        <v>88</v>
      </c>
      <c r="G7" s="156"/>
      <c r="H7" s="157"/>
      <c r="I7" s="155" t="s">
        <v>89</v>
      </c>
      <c r="J7" s="156"/>
      <c r="K7" s="157"/>
      <c r="L7" s="155" t="s">
        <v>90</v>
      </c>
      <c r="M7" s="156"/>
      <c r="N7" s="157"/>
      <c r="O7" s="155" t="s">
        <v>99</v>
      </c>
      <c r="P7" s="156"/>
      <c r="Q7" s="157"/>
      <c r="R7" s="155" t="s">
        <v>100</v>
      </c>
      <c r="S7" s="156"/>
      <c r="T7" s="157"/>
      <c r="U7" s="155" t="s">
        <v>0</v>
      </c>
      <c r="V7" s="156"/>
      <c r="W7" s="157"/>
      <c r="Y7" s="151" t="s">
        <v>48</v>
      </c>
      <c r="Z7" s="152"/>
      <c r="AA7" s="153"/>
    </row>
    <row r="8" spans="2:27" ht="15.75" customHeight="1" thickBot="1">
      <c r="B8" s="3"/>
      <c r="C8" s="92" t="s">
        <v>67</v>
      </c>
      <c r="D8" s="93" t="s">
        <v>70</v>
      </c>
      <c r="E8" s="94" t="s">
        <v>0</v>
      </c>
      <c r="F8" s="92" t="s">
        <v>67</v>
      </c>
      <c r="G8" s="93" t="s">
        <v>70</v>
      </c>
      <c r="H8" s="94" t="s">
        <v>0</v>
      </c>
      <c r="I8" s="92" t="s">
        <v>67</v>
      </c>
      <c r="J8" s="93" t="s">
        <v>71</v>
      </c>
      <c r="K8" s="94" t="s">
        <v>0</v>
      </c>
      <c r="L8" s="92" t="s">
        <v>67</v>
      </c>
      <c r="M8" s="93" t="s">
        <v>71</v>
      </c>
      <c r="N8" s="94" t="s">
        <v>0</v>
      </c>
      <c r="O8" s="92" t="s">
        <v>67</v>
      </c>
      <c r="P8" s="93" t="s">
        <v>71</v>
      </c>
      <c r="Q8" s="94" t="s">
        <v>0</v>
      </c>
      <c r="R8" s="92" t="s">
        <v>67</v>
      </c>
      <c r="S8" s="93" t="s">
        <v>71</v>
      </c>
      <c r="T8" s="94" t="s">
        <v>0</v>
      </c>
      <c r="U8" s="99" t="s">
        <v>67</v>
      </c>
      <c r="V8" s="100" t="s">
        <v>71</v>
      </c>
      <c r="W8" s="100" t="s">
        <v>0</v>
      </c>
      <c r="Y8" s="19" t="s">
        <v>67</v>
      </c>
      <c r="Z8" s="19" t="s">
        <v>71</v>
      </c>
      <c r="AA8" s="19" t="s">
        <v>0</v>
      </c>
    </row>
    <row r="9" spans="2:27" s="2" customFormat="1">
      <c r="B9" s="4" t="s">
        <v>4</v>
      </c>
      <c r="C9" s="65"/>
      <c r="D9" s="65"/>
      <c r="E9" s="65"/>
      <c r="F9" s="65"/>
      <c r="G9" s="65"/>
      <c r="H9" s="65"/>
      <c r="I9" s="65"/>
      <c r="J9" s="65"/>
      <c r="K9" s="90"/>
      <c r="L9" s="65"/>
      <c r="M9" s="65"/>
      <c r="N9" s="90"/>
      <c r="O9" s="65"/>
      <c r="P9" s="65"/>
      <c r="Q9" s="90"/>
      <c r="R9" s="65"/>
      <c r="S9" s="65"/>
      <c r="T9" s="90"/>
      <c r="U9" s="101"/>
      <c r="V9" s="102"/>
      <c r="W9" s="102"/>
      <c r="Y9" s="20"/>
      <c r="Z9" s="20"/>
      <c r="AA9" s="20"/>
    </row>
    <row r="10" spans="2:27">
      <c r="B10" s="5" t="s">
        <v>1</v>
      </c>
      <c r="C10" s="66"/>
      <c r="D10" s="66"/>
      <c r="E10" s="66"/>
      <c r="F10" s="66"/>
      <c r="G10" s="66"/>
      <c r="H10" s="66"/>
      <c r="I10" s="66"/>
      <c r="J10" s="66"/>
      <c r="K10" s="91"/>
      <c r="L10" s="66"/>
      <c r="M10" s="66"/>
      <c r="N10" s="91"/>
      <c r="O10" s="66"/>
      <c r="P10" s="66"/>
      <c r="Q10" s="91"/>
      <c r="R10" s="66"/>
      <c r="S10" s="66"/>
      <c r="T10" s="91"/>
      <c r="U10" s="75"/>
      <c r="V10" s="80"/>
      <c r="W10" s="80"/>
      <c r="Y10" s="21"/>
      <c r="Z10" s="21"/>
      <c r="AA10" s="21"/>
    </row>
    <row r="11" spans="2:27">
      <c r="B11" s="5" t="str">
        <f>'Personnel Detail '!B9</f>
        <v>Staff Position #1</v>
      </c>
      <c r="C11" s="66">
        <f>'Personnel Detail '!E9</f>
        <v>0</v>
      </c>
      <c r="D11" s="66">
        <f>'Personnel Detail '!G9</f>
        <v>0</v>
      </c>
      <c r="E11" s="66">
        <f>C11+D11</f>
        <v>0</v>
      </c>
      <c r="F11" s="66">
        <f>'Personnel Detail '!I9</f>
        <v>0</v>
      </c>
      <c r="G11" s="66">
        <f>'Personnel Detail '!K9</f>
        <v>0</v>
      </c>
      <c r="H11" s="66">
        <f t="shared" ref="H11:H17" si="0">F11+G11</f>
        <v>0</v>
      </c>
      <c r="I11" s="66">
        <f>'Personnel Detail '!M9</f>
        <v>0</v>
      </c>
      <c r="J11" s="66">
        <f>'Personnel Detail '!O9</f>
        <v>0</v>
      </c>
      <c r="K11" s="66">
        <f>I11+J11</f>
        <v>0</v>
      </c>
      <c r="L11" s="66">
        <f>'Personnel Detail '!Q9</f>
        <v>0</v>
      </c>
      <c r="M11" s="66">
        <f>'Personnel Detail '!S9</f>
        <v>0</v>
      </c>
      <c r="N11" s="66">
        <f t="shared" ref="N11:N23" si="1">L11+M11</f>
        <v>0</v>
      </c>
      <c r="O11" s="66">
        <f>'Personnel Detail '!U9</f>
        <v>0</v>
      </c>
      <c r="P11" s="66">
        <f>'Personnel Detail '!W9</f>
        <v>0</v>
      </c>
      <c r="Q11" s="66">
        <f t="shared" ref="Q11:Q23" si="2">O11+P11</f>
        <v>0</v>
      </c>
      <c r="R11" s="66">
        <f>'Personnel Detail '!Y9</f>
        <v>0</v>
      </c>
      <c r="S11" s="66">
        <f>'Personnel Detail '!AA9</f>
        <v>0</v>
      </c>
      <c r="T11" s="66">
        <f t="shared" ref="T11:T17" si="3">R11+S11</f>
        <v>0</v>
      </c>
      <c r="U11" s="66">
        <f>C11 +F11+I11+R11+O11+L11</f>
        <v>0</v>
      </c>
      <c r="V11" s="66">
        <f>D11 +G11+J11+S11+P11+M11</f>
        <v>0</v>
      </c>
      <c r="W11" s="78">
        <f>E11 +H11+K11+T11+Q11+N11</f>
        <v>0</v>
      </c>
      <c r="Y11" s="21">
        <f>'Personnel Detail  In Kind Match'!E8</f>
        <v>0</v>
      </c>
      <c r="Z11" s="21">
        <f>'Personnel Detail  In Kind Match'!G8</f>
        <v>0</v>
      </c>
      <c r="AA11" s="21">
        <f>Y11+Z11</f>
        <v>0</v>
      </c>
    </row>
    <row r="12" spans="2:27">
      <c r="B12" s="5" t="str">
        <f>'Personnel Detail '!B10</f>
        <v>Staff Position #2</v>
      </c>
      <c r="C12" s="66">
        <f>'Personnel Detail '!E10</f>
        <v>0</v>
      </c>
      <c r="D12" s="66">
        <f>'Personnel Detail '!G10</f>
        <v>0</v>
      </c>
      <c r="E12" s="66">
        <f t="shared" ref="E12:E23" si="4">C12+D12</f>
        <v>0</v>
      </c>
      <c r="F12" s="66">
        <f>'Personnel Detail '!I10</f>
        <v>0</v>
      </c>
      <c r="G12" s="66">
        <f>'Personnel Detail '!K10</f>
        <v>0</v>
      </c>
      <c r="H12" s="66">
        <f t="shared" si="0"/>
        <v>0</v>
      </c>
      <c r="I12" s="66">
        <f>'Personnel Detail '!M10</f>
        <v>0</v>
      </c>
      <c r="J12" s="66">
        <f>'Personnel Detail '!O10</f>
        <v>0</v>
      </c>
      <c r="K12" s="66">
        <f t="shared" ref="K12:K23" si="5">I12+J12</f>
        <v>0</v>
      </c>
      <c r="L12" s="66">
        <f>'Personnel Detail '!Q10</f>
        <v>0</v>
      </c>
      <c r="M12" s="66">
        <f>'Personnel Detail '!S10</f>
        <v>0</v>
      </c>
      <c r="N12" s="66">
        <f t="shared" si="1"/>
        <v>0</v>
      </c>
      <c r="O12" s="66">
        <f>'Personnel Detail '!U10</f>
        <v>0</v>
      </c>
      <c r="P12" s="66">
        <f>'Personnel Detail '!W10</f>
        <v>0</v>
      </c>
      <c r="Q12" s="66">
        <f t="shared" si="2"/>
        <v>0</v>
      </c>
      <c r="R12" s="66">
        <f>'Personnel Detail '!Y10</f>
        <v>0</v>
      </c>
      <c r="S12" s="66">
        <f>'Personnel Detail '!AA10</f>
        <v>0</v>
      </c>
      <c r="T12" s="66">
        <f t="shared" si="3"/>
        <v>0</v>
      </c>
      <c r="U12" s="66">
        <f t="shared" ref="U12:U23" si="6">C12 +F12+I12+R12+O12+L12</f>
        <v>0</v>
      </c>
      <c r="V12" s="66">
        <f t="shared" ref="V12:V23" si="7">D12 +G12+J12+S12+P12+M12</f>
        <v>0</v>
      </c>
      <c r="W12" s="78">
        <f t="shared" ref="W12:W23" si="8">E12 +H12+K12+T12+Q12+N12</f>
        <v>0</v>
      </c>
      <c r="Y12" s="21">
        <f>'Personnel Detail  In Kind Match'!E9</f>
        <v>0</v>
      </c>
      <c r="Z12" s="21">
        <f>'Personnel Detail  In Kind Match'!G9</f>
        <v>0</v>
      </c>
      <c r="AA12" s="21">
        <f t="shared" ref="AA12:AA23" si="9">Y12+Z12</f>
        <v>0</v>
      </c>
    </row>
    <row r="13" spans="2:27">
      <c r="B13" s="5" t="str">
        <f>'Personnel Detail '!B11</f>
        <v>Staff Position #3</v>
      </c>
      <c r="C13" s="66">
        <f>'Personnel Detail '!E11</f>
        <v>0</v>
      </c>
      <c r="D13" s="66">
        <f>'Personnel Detail '!G11</f>
        <v>0</v>
      </c>
      <c r="E13" s="66">
        <f t="shared" si="4"/>
        <v>0</v>
      </c>
      <c r="F13" s="66">
        <f>'Personnel Detail '!I11</f>
        <v>0</v>
      </c>
      <c r="G13" s="66">
        <f>'Personnel Detail '!K11</f>
        <v>0</v>
      </c>
      <c r="H13" s="66">
        <f t="shared" si="0"/>
        <v>0</v>
      </c>
      <c r="I13" s="66">
        <f>'Personnel Detail '!M11</f>
        <v>0</v>
      </c>
      <c r="J13" s="66">
        <f>'Personnel Detail '!O11</f>
        <v>0</v>
      </c>
      <c r="K13" s="66">
        <f t="shared" si="5"/>
        <v>0</v>
      </c>
      <c r="L13" s="66">
        <f>'Personnel Detail '!Q11</f>
        <v>0</v>
      </c>
      <c r="M13" s="66">
        <f>'Personnel Detail '!S11</f>
        <v>0</v>
      </c>
      <c r="N13" s="66">
        <f t="shared" si="1"/>
        <v>0</v>
      </c>
      <c r="O13" s="66">
        <f>'Personnel Detail '!U11</f>
        <v>0</v>
      </c>
      <c r="P13" s="66">
        <f>'Personnel Detail '!W11</f>
        <v>0</v>
      </c>
      <c r="Q13" s="66">
        <f t="shared" si="2"/>
        <v>0</v>
      </c>
      <c r="R13" s="66">
        <f>'Personnel Detail '!Y11</f>
        <v>0</v>
      </c>
      <c r="S13" s="66">
        <f>'Personnel Detail '!AA11</f>
        <v>0</v>
      </c>
      <c r="T13" s="66">
        <f t="shared" si="3"/>
        <v>0</v>
      </c>
      <c r="U13" s="66">
        <f t="shared" si="6"/>
        <v>0</v>
      </c>
      <c r="V13" s="66">
        <f t="shared" si="7"/>
        <v>0</v>
      </c>
      <c r="W13" s="78">
        <f t="shared" si="8"/>
        <v>0</v>
      </c>
      <c r="Y13" s="21">
        <f>'Personnel Detail  In Kind Match'!E10</f>
        <v>0</v>
      </c>
      <c r="Z13" s="21">
        <f>'Personnel Detail  In Kind Match'!G10</f>
        <v>0</v>
      </c>
      <c r="AA13" s="21">
        <f t="shared" si="9"/>
        <v>0</v>
      </c>
    </row>
    <row r="14" spans="2:27">
      <c r="B14" s="5" t="str">
        <f>'Personnel Detail '!B12</f>
        <v>Staff Position #4</v>
      </c>
      <c r="C14" s="66">
        <f>'Personnel Detail '!E12</f>
        <v>0</v>
      </c>
      <c r="D14" s="66">
        <f>'Personnel Detail '!G12</f>
        <v>0</v>
      </c>
      <c r="E14" s="66">
        <f t="shared" si="4"/>
        <v>0</v>
      </c>
      <c r="F14" s="66">
        <f>'Personnel Detail '!I12</f>
        <v>0</v>
      </c>
      <c r="G14" s="66">
        <f>'Personnel Detail '!K12</f>
        <v>0</v>
      </c>
      <c r="H14" s="66">
        <f t="shared" si="0"/>
        <v>0</v>
      </c>
      <c r="I14" s="66">
        <f>'Personnel Detail '!M12</f>
        <v>0</v>
      </c>
      <c r="J14" s="66">
        <f>'Personnel Detail '!O12</f>
        <v>0</v>
      </c>
      <c r="K14" s="66">
        <f t="shared" si="5"/>
        <v>0</v>
      </c>
      <c r="L14" s="66">
        <f>'Personnel Detail '!Q12</f>
        <v>0</v>
      </c>
      <c r="M14" s="66">
        <f>'Personnel Detail '!S12</f>
        <v>0</v>
      </c>
      <c r="N14" s="66">
        <f t="shared" si="1"/>
        <v>0</v>
      </c>
      <c r="O14" s="66">
        <f>'Personnel Detail '!U12</f>
        <v>0</v>
      </c>
      <c r="P14" s="66">
        <f>'Personnel Detail '!W12</f>
        <v>0</v>
      </c>
      <c r="Q14" s="66">
        <f t="shared" si="2"/>
        <v>0</v>
      </c>
      <c r="R14" s="66">
        <f>'Personnel Detail '!Y12</f>
        <v>0</v>
      </c>
      <c r="S14" s="66">
        <f>'Personnel Detail '!AA12</f>
        <v>0</v>
      </c>
      <c r="T14" s="66">
        <f t="shared" si="3"/>
        <v>0</v>
      </c>
      <c r="U14" s="66">
        <f t="shared" si="6"/>
        <v>0</v>
      </c>
      <c r="V14" s="66">
        <f t="shared" si="7"/>
        <v>0</v>
      </c>
      <c r="W14" s="78">
        <f t="shared" si="8"/>
        <v>0</v>
      </c>
      <c r="Y14" s="21">
        <f>'Personnel Detail  In Kind Match'!E14</f>
        <v>0</v>
      </c>
      <c r="Z14" s="21">
        <f>'Personnel Detail  In Kind Match'!G14</f>
        <v>0</v>
      </c>
      <c r="AA14" s="21">
        <f t="shared" si="9"/>
        <v>0</v>
      </c>
    </row>
    <row r="15" spans="2:27">
      <c r="B15" s="5" t="str">
        <f>'Personnel Detail '!B13</f>
        <v>Staff Position #5</v>
      </c>
      <c r="C15" s="66">
        <f>'Personnel Detail '!E13</f>
        <v>0</v>
      </c>
      <c r="D15" s="66">
        <f>'Personnel Detail '!G13</f>
        <v>0</v>
      </c>
      <c r="E15" s="66">
        <f>C15+D15</f>
        <v>0</v>
      </c>
      <c r="F15" s="66">
        <f>'Personnel Detail '!I13</f>
        <v>0</v>
      </c>
      <c r="G15" s="66">
        <f>'Personnel Detail '!K13</f>
        <v>0</v>
      </c>
      <c r="H15" s="66">
        <f t="shared" si="0"/>
        <v>0</v>
      </c>
      <c r="I15" s="66">
        <f>'Personnel Detail '!M13</f>
        <v>0</v>
      </c>
      <c r="J15" s="66">
        <f>'Personnel Detail '!O13</f>
        <v>0</v>
      </c>
      <c r="K15" s="66">
        <f>I15+J15</f>
        <v>0</v>
      </c>
      <c r="L15" s="66">
        <f>'Personnel Detail '!Q13</f>
        <v>0</v>
      </c>
      <c r="M15" s="66">
        <f>'Personnel Detail '!S13</f>
        <v>0</v>
      </c>
      <c r="N15" s="66">
        <f t="shared" si="1"/>
        <v>0</v>
      </c>
      <c r="O15" s="66">
        <f>'Personnel Detail '!U13</f>
        <v>0</v>
      </c>
      <c r="P15" s="66">
        <f>'Personnel Detail '!W13</f>
        <v>0</v>
      </c>
      <c r="Q15" s="66">
        <f t="shared" si="2"/>
        <v>0</v>
      </c>
      <c r="R15" s="66">
        <f>'Personnel Detail '!Y13</f>
        <v>0</v>
      </c>
      <c r="S15" s="66">
        <f>'Personnel Detail '!AA13</f>
        <v>0</v>
      </c>
      <c r="T15" s="66">
        <f t="shared" si="3"/>
        <v>0</v>
      </c>
      <c r="U15" s="66">
        <f t="shared" si="6"/>
        <v>0</v>
      </c>
      <c r="V15" s="66">
        <f t="shared" si="7"/>
        <v>0</v>
      </c>
      <c r="W15" s="78">
        <f t="shared" si="8"/>
        <v>0</v>
      </c>
      <c r="Y15" s="21">
        <f>'Personnel Detail  In Kind Match'!E9</f>
        <v>0</v>
      </c>
      <c r="Z15" s="21">
        <f>'Personnel Detail  In Kind Match'!G9</f>
        <v>0</v>
      </c>
      <c r="AA15" s="21">
        <f>Y15+Z15</f>
        <v>0</v>
      </c>
    </row>
    <row r="16" spans="2:27">
      <c r="B16" s="5" t="str">
        <f>'Personnel Detail '!B14</f>
        <v>Staff Position #6</v>
      </c>
      <c r="C16" s="66">
        <f>'Personnel Detail '!E14</f>
        <v>0</v>
      </c>
      <c r="D16" s="66">
        <f>'Personnel Detail '!G14</f>
        <v>0</v>
      </c>
      <c r="E16" s="66">
        <f>C16+D16</f>
        <v>0</v>
      </c>
      <c r="F16" s="66">
        <f>'Personnel Detail '!I14</f>
        <v>0</v>
      </c>
      <c r="G16" s="66">
        <f>'Personnel Detail '!K14</f>
        <v>0</v>
      </c>
      <c r="H16" s="66">
        <f t="shared" si="0"/>
        <v>0</v>
      </c>
      <c r="I16" s="66">
        <f>'Personnel Detail '!M14</f>
        <v>0</v>
      </c>
      <c r="J16" s="66">
        <f>'Personnel Detail '!O14</f>
        <v>0</v>
      </c>
      <c r="K16" s="66">
        <f>I16+J16</f>
        <v>0</v>
      </c>
      <c r="L16" s="66">
        <f>'Personnel Detail '!Q14</f>
        <v>0</v>
      </c>
      <c r="M16" s="66">
        <f>'Personnel Detail '!S14</f>
        <v>0</v>
      </c>
      <c r="N16" s="66">
        <f t="shared" si="1"/>
        <v>0</v>
      </c>
      <c r="O16" s="66">
        <f>'Personnel Detail '!U14</f>
        <v>0</v>
      </c>
      <c r="P16" s="66">
        <f>'Personnel Detail '!W14</f>
        <v>0</v>
      </c>
      <c r="Q16" s="66">
        <f t="shared" si="2"/>
        <v>0</v>
      </c>
      <c r="R16" s="66">
        <f>'Personnel Detail '!Y14</f>
        <v>0</v>
      </c>
      <c r="S16" s="66">
        <f>'Personnel Detail '!AA14</f>
        <v>0</v>
      </c>
      <c r="T16" s="66">
        <f t="shared" si="3"/>
        <v>0</v>
      </c>
      <c r="U16" s="66">
        <f t="shared" si="6"/>
        <v>0</v>
      </c>
      <c r="V16" s="66">
        <f t="shared" si="7"/>
        <v>0</v>
      </c>
      <c r="W16" s="78">
        <f t="shared" si="8"/>
        <v>0</v>
      </c>
      <c r="Y16" s="21">
        <f>'Personnel Detail  In Kind Match'!E10</f>
        <v>0</v>
      </c>
      <c r="Z16" s="21">
        <f>'Personnel Detail  In Kind Match'!G10</f>
        <v>0</v>
      </c>
      <c r="AA16" s="21">
        <f>Y16+Z16</f>
        <v>0</v>
      </c>
    </row>
    <row r="17" spans="2:27">
      <c r="B17" s="5" t="str">
        <f>'Personnel Detail '!B15</f>
        <v>Staff Position #7</v>
      </c>
      <c r="C17" s="66">
        <f>'Personnel Detail '!E15</f>
        <v>0</v>
      </c>
      <c r="D17" s="66">
        <f>'Personnel Detail '!G15</f>
        <v>0</v>
      </c>
      <c r="E17" s="66">
        <f>C17+D17</f>
        <v>0</v>
      </c>
      <c r="F17" s="66">
        <f>'Personnel Detail '!I15</f>
        <v>0</v>
      </c>
      <c r="G17" s="66">
        <f>'Personnel Detail '!K15</f>
        <v>0</v>
      </c>
      <c r="H17" s="66">
        <f t="shared" si="0"/>
        <v>0</v>
      </c>
      <c r="I17" s="66">
        <f>'Personnel Detail '!M15</f>
        <v>0</v>
      </c>
      <c r="J17" s="66">
        <f>'Personnel Detail '!O15</f>
        <v>0</v>
      </c>
      <c r="K17" s="66">
        <f>I17+J17</f>
        <v>0</v>
      </c>
      <c r="L17" s="66">
        <f>'Personnel Detail '!Q15</f>
        <v>0</v>
      </c>
      <c r="M17" s="66">
        <f>'Personnel Detail '!S15</f>
        <v>0</v>
      </c>
      <c r="N17" s="66">
        <f t="shared" si="1"/>
        <v>0</v>
      </c>
      <c r="O17" s="66">
        <f>'Personnel Detail '!U15</f>
        <v>0</v>
      </c>
      <c r="P17" s="66">
        <f>'Personnel Detail '!W15</f>
        <v>0</v>
      </c>
      <c r="Q17" s="66">
        <f t="shared" si="2"/>
        <v>0</v>
      </c>
      <c r="R17" s="66">
        <f>'Personnel Detail '!Y15</f>
        <v>0</v>
      </c>
      <c r="S17" s="66">
        <f>'Personnel Detail '!AA15</f>
        <v>0</v>
      </c>
      <c r="T17" s="66">
        <f t="shared" si="3"/>
        <v>0</v>
      </c>
      <c r="U17" s="66">
        <f t="shared" si="6"/>
        <v>0</v>
      </c>
      <c r="V17" s="66">
        <f t="shared" si="7"/>
        <v>0</v>
      </c>
      <c r="W17" s="78">
        <f t="shared" si="8"/>
        <v>0</v>
      </c>
      <c r="Y17" s="21">
        <f>'Personnel Detail  In Kind Match'!E14</f>
        <v>0</v>
      </c>
      <c r="Z17" s="21">
        <f>'Personnel Detail  In Kind Match'!G14</f>
        <v>0</v>
      </c>
      <c r="AA17" s="21">
        <f>Y17+Z17</f>
        <v>0</v>
      </c>
    </row>
    <row r="18" spans="2:27">
      <c r="B18" s="5" t="str">
        <f>'Personnel Detail '!B16</f>
        <v>Staff Position #8</v>
      </c>
      <c r="C18" s="66">
        <f>'Personnel Detail '!E16</f>
        <v>0</v>
      </c>
      <c r="D18" s="66">
        <f>'Personnel Detail '!G16</f>
        <v>0</v>
      </c>
      <c r="E18" s="66">
        <f t="shared" si="4"/>
        <v>0</v>
      </c>
      <c r="F18" s="66">
        <f>'Personnel Detail '!I16</f>
        <v>0</v>
      </c>
      <c r="G18" s="66">
        <f>'Personnel Detail '!K16</f>
        <v>0</v>
      </c>
      <c r="H18" s="66">
        <f t="shared" ref="H18:H23" si="10">F18+G18</f>
        <v>0</v>
      </c>
      <c r="I18" s="66">
        <f>'Personnel Detail '!M16</f>
        <v>0</v>
      </c>
      <c r="J18" s="66">
        <f>'Personnel Detail '!O16</f>
        <v>0</v>
      </c>
      <c r="K18" s="66">
        <f t="shared" si="5"/>
        <v>0</v>
      </c>
      <c r="L18" s="66">
        <f>'Personnel Detail '!Q16</f>
        <v>0</v>
      </c>
      <c r="M18" s="66">
        <f>'Personnel Detail '!S16</f>
        <v>0</v>
      </c>
      <c r="N18" s="66">
        <f t="shared" si="1"/>
        <v>0</v>
      </c>
      <c r="O18" s="66">
        <f>'Personnel Detail '!U16</f>
        <v>0</v>
      </c>
      <c r="P18" s="66">
        <f>'Personnel Detail '!W16</f>
        <v>0</v>
      </c>
      <c r="Q18" s="66">
        <f t="shared" si="2"/>
        <v>0</v>
      </c>
      <c r="R18" s="66">
        <f>'Personnel Detail '!Y16</f>
        <v>0</v>
      </c>
      <c r="S18" s="66">
        <f>'Personnel Detail '!AA16</f>
        <v>0</v>
      </c>
      <c r="T18" s="66">
        <f t="shared" ref="T18:T23" si="11">R18+S18</f>
        <v>0</v>
      </c>
      <c r="U18" s="66">
        <f t="shared" si="6"/>
        <v>0</v>
      </c>
      <c r="V18" s="66">
        <f t="shared" si="7"/>
        <v>0</v>
      </c>
      <c r="W18" s="78">
        <f t="shared" si="8"/>
        <v>0</v>
      </c>
      <c r="Y18" s="21">
        <f>'Personnel Detail  In Kind Match'!E15</f>
        <v>0</v>
      </c>
      <c r="Z18" s="21">
        <f>'Personnel Detail  In Kind Match'!G15</f>
        <v>0</v>
      </c>
      <c r="AA18" s="21">
        <f t="shared" si="9"/>
        <v>0</v>
      </c>
    </row>
    <row r="19" spans="2:27">
      <c r="B19" s="5" t="str">
        <f>'Personnel Detail '!B17</f>
        <v>Staff Position #9</v>
      </c>
      <c r="C19" s="66">
        <f>'Personnel Detail '!E17</f>
        <v>0</v>
      </c>
      <c r="D19" s="66">
        <f>'Personnel Detail '!G17</f>
        <v>0</v>
      </c>
      <c r="E19" s="66">
        <f t="shared" si="4"/>
        <v>0</v>
      </c>
      <c r="F19" s="66">
        <f>'Personnel Detail '!I17</f>
        <v>0</v>
      </c>
      <c r="G19" s="66">
        <f>'Personnel Detail '!K17</f>
        <v>0</v>
      </c>
      <c r="H19" s="66">
        <f t="shared" si="10"/>
        <v>0</v>
      </c>
      <c r="I19" s="66">
        <f>'Personnel Detail '!M17</f>
        <v>0</v>
      </c>
      <c r="J19" s="66">
        <f>'Personnel Detail '!O17</f>
        <v>0</v>
      </c>
      <c r="K19" s="66">
        <f t="shared" si="5"/>
        <v>0</v>
      </c>
      <c r="L19" s="66">
        <f>'Personnel Detail '!Q17</f>
        <v>0</v>
      </c>
      <c r="M19" s="66">
        <f>'Personnel Detail '!S17</f>
        <v>0</v>
      </c>
      <c r="N19" s="66">
        <f t="shared" si="1"/>
        <v>0</v>
      </c>
      <c r="O19" s="66">
        <f>'Personnel Detail '!U17</f>
        <v>0</v>
      </c>
      <c r="P19" s="66">
        <f>'Personnel Detail '!W17</f>
        <v>0</v>
      </c>
      <c r="Q19" s="66">
        <f t="shared" si="2"/>
        <v>0</v>
      </c>
      <c r="R19" s="66">
        <f>'Personnel Detail '!Y17</f>
        <v>0</v>
      </c>
      <c r="S19" s="66">
        <f>'Personnel Detail '!AA17</f>
        <v>0</v>
      </c>
      <c r="T19" s="66">
        <f t="shared" si="11"/>
        <v>0</v>
      </c>
      <c r="U19" s="66">
        <f t="shared" si="6"/>
        <v>0</v>
      </c>
      <c r="V19" s="66">
        <f t="shared" si="7"/>
        <v>0</v>
      </c>
      <c r="W19" s="78">
        <f t="shared" si="8"/>
        <v>0</v>
      </c>
      <c r="Y19" s="21">
        <f>'Personnel Detail  In Kind Match'!E16</f>
        <v>0</v>
      </c>
      <c r="Z19" s="21">
        <f>'Personnel Detail  In Kind Match'!G16</f>
        <v>0</v>
      </c>
      <c r="AA19" s="21">
        <f t="shared" si="9"/>
        <v>0</v>
      </c>
    </row>
    <row r="20" spans="2:27">
      <c r="B20" s="5" t="str">
        <f>'Personnel Detail '!B18</f>
        <v>Staff Position #10</v>
      </c>
      <c r="C20" s="66">
        <f>'Personnel Detail '!E18</f>
        <v>0</v>
      </c>
      <c r="D20" s="66">
        <f>'Personnel Detail '!G18</f>
        <v>0</v>
      </c>
      <c r="E20" s="66">
        <f t="shared" si="4"/>
        <v>0</v>
      </c>
      <c r="F20" s="66">
        <f>'Personnel Detail '!I18</f>
        <v>0</v>
      </c>
      <c r="G20" s="66">
        <f>'Personnel Detail '!K18</f>
        <v>0</v>
      </c>
      <c r="H20" s="66">
        <f t="shared" si="10"/>
        <v>0</v>
      </c>
      <c r="I20" s="66">
        <f>'Personnel Detail '!M18</f>
        <v>0</v>
      </c>
      <c r="J20" s="66">
        <f>'Personnel Detail '!O18</f>
        <v>0</v>
      </c>
      <c r="K20" s="66">
        <f t="shared" si="5"/>
        <v>0</v>
      </c>
      <c r="L20" s="66">
        <f>'Personnel Detail '!Q18</f>
        <v>0</v>
      </c>
      <c r="M20" s="66">
        <f>'Personnel Detail '!S18</f>
        <v>0</v>
      </c>
      <c r="N20" s="66">
        <f t="shared" si="1"/>
        <v>0</v>
      </c>
      <c r="O20" s="66">
        <f>'Personnel Detail '!U18</f>
        <v>0</v>
      </c>
      <c r="P20" s="66">
        <f>'Personnel Detail '!W18</f>
        <v>0</v>
      </c>
      <c r="Q20" s="66">
        <f t="shared" si="2"/>
        <v>0</v>
      </c>
      <c r="R20" s="66">
        <f>'Personnel Detail '!Y18</f>
        <v>0</v>
      </c>
      <c r="S20" s="66">
        <f>'Personnel Detail '!AA18</f>
        <v>0</v>
      </c>
      <c r="T20" s="66">
        <f t="shared" si="11"/>
        <v>0</v>
      </c>
      <c r="U20" s="66">
        <f t="shared" si="6"/>
        <v>0</v>
      </c>
      <c r="V20" s="66">
        <f t="shared" si="7"/>
        <v>0</v>
      </c>
      <c r="W20" s="78">
        <f t="shared" si="8"/>
        <v>0</v>
      </c>
      <c r="Y20" s="21">
        <f>'Personnel Detail  In Kind Match'!E17</f>
        <v>0</v>
      </c>
      <c r="Z20" s="21">
        <f>'Personnel Detail  In Kind Match'!G17</f>
        <v>0</v>
      </c>
      <c r="AA20" s="21">
        <f t="shared" si="9"/>
        <v>0</v>
      </c>
    </row>
    <row r="21" spans="2:27">
      <c r="B21" s="5" t="str">
        <f>'Personnel Detail '!B19</f>
        <v>Staff Position #11</v>
      </c>
      <c r="C21" s="66">
        <f>'Personnel Detail '!E19</f>
        <v>0</v>
      </c>
      <c r="D21" s="66">
        <f>'Personnel Detail '!G19</f>
        <v>0</v>
      </c>
      <c r="E21" s="66">
        <f t="shared" si="4"/>
        <v>0</v>
      </c>
      <c r="F21" s="66">
        <f>'Personnel Detail '!I19</f>
        <v>0</v>
      </c>
      <c r="G21" s="66">
        <f>'Personnel Detail '!K19</f>
        <v>0</v>
      </c>
      <c r="H21" s="66">
        <f t="shared" si="10"/>
        <v>0</v>
      </c>
      <c r="I21" s="66">
        <f>'Personnel Detail '!M19</f>
        <v>0</v>
      </c>
      <c r="J21" s="66">
        <f>'Personnel Detail '!O19</f>
        <v>0</v>
      </c>
      <c r="K21" s="66">
        <f t="shared" si="5"/>
        <v>0</v>
      </c>
      <c r="L21" s="66">
        <f>'Personnel Detail '!Q19</f>
        <v>0</v>
      </c>
      <c r="M21" s="66">
        <f>'Personnel Detail '!S19</f>
        <v>0</v>
      </c>
      <c r="N21" s="66">
        <f t="shared" si="1"/>
        <v>0</v>
      </c>
      <c r="O21" s="66">
        <f>'Personnel Detail '!U19</f>
        <v>0</v>
      </c>
      <c r="P21" s="66">
        <f>'Personnel Detail '!W19</f>
        <v>0</v>
      </c>
      <c r="Q21" s="66">
        <f t="shared" si="2"/>
        <v>0</v>
      </c>
      <c r="R21" s="66">
        <f>'Personnel Detail '!Y19</f>
        <v>0</v>
      </c>
      <c r="S21" s="66">
        <f>'Personnel Detail '!AA19</f>
        <v>0</v>
      </c>
      <c r="T21" s="66">
        <f t="shared" si="11"/>
        <v>0</v>
      </c>
      <c r="U21" s="66">
        <f t="shared" si="6"/>
        <v>0</v>
      </c>
      <c r="V21" s="66">
        <f t="shared" si="7"/>
        <v>0</v>
      </c>
      <c r="W21" s="78">
        <f t="shared" si="8"/>
        <v>0</v>
      </c>
      <c r="Y21" s="21">
        <f>'Personnel Detail  In Kind Match'!E18</f>
        <v>0</v>
      </c>
      <c r="Z21" s="21">
        <f>'Personnel Detail  In Kind Match'!G18</f>
        <v>0</v>
      </c>
      <c r="AA21" s="21">
        <f t="shared" si="9"/>
        <v>0</v>
      </c>
    </row>
    <row r="22" spans="2:27">
      <c r="B22" s="5" t="str">
        <f>'Personnel Detail '!B20</f>
        <v>Staff Position #12</v>
      </c>
      <c r="C22" s="66">
        <f>'Personnel Detail '!E20</f>
        <v>0</v>
      </c>
      <c r="D22" s="66">
        <f>'Personnel Detail '!G20</f>
        <v>0</v>
      </c>
      <c r="E22" s="66">
        <f t="shared" si="4"/>
        <v>0</v>
      </c>
      <c r="F22" s="66">
        <f>'Personnel Detail '!I20</f>
        <v>0</v>
      </c>
      <c r="G22" s="66">
        <f>'Personnel Detail '!K20</f>
        <v>0</v>
      </c>
      <c r="H22" s="66">
        <f t="shared" si="10"/>
        <v>0</v>
      </c>
      <c r="I22" s="66">
        <f>'Personnel Detail '!M20</f>
        <v>0</v>
      </c>
      <c r="J22" s="66">
        <f>'Personnel Detail '!O20</f>
        <v>0</v>
      </c>
      <c r="K22" s="66">
        <f t="shared" si="5"/>
        <v>0</v>
      </c>
      <c r="L22" s="66">
        <f>'Personnel Detail '!Q20</f>
        <v>0</v>
      </c>
      <c r="M22" s="66">
        <f>'Personnel Detail '!S20</f>
        <v>0</v>
      </c>
      <c r="N22" s="66">
        <f t="shared" si="1"/>
        <v>0</v>
      </c>
      <c r="O22" s="66">
        <f>'Personnel Detail '!U20</f>
        <v>0</v>
      </c>
      <c r="P22" s="66">
        <f>'Personnel Detail '!W20</f>
        <v>0</v>
      </c>
      <c r="Q22" s="66">
        <f t="shared" si="2"/>
        <v>0</v>
      </c>
      <c r="R22" s="66">
        <f>'Personnel Detail '!Y20</f>
        <v>0</v>
      </c>
      <c r="S22" s="66">
        <f>'Personnel Detail '!AA20</f>
        <v>0</v>
      </c>
      <c r="T22" s="66">
        <f t="shared" si="11"/>
        <v>0</v>
      </c>
      <c r="U22" s="66">
        <f t="shared" si="6"/>
        <v>0</v>
      </c>
      <c r="V22" s="66">
        <f t="shared" si="7"/>
        <v>0</v>
      </c>
      <c r="W22" s="78">
        <f t="shared" si="8"/>
        <v>0</v>
      </c>
      <c r="Y22" s="21">
        <f>'Personnel Detail  In Kind Match'!E19</f>
        <v>0</v>
      </c>
      <c r="Z22" s="21">
        <f>'Personnel Detail  In Kind Match'!G19</f>
        <v>0</v>
      </c>
      <c r="AA22" s="21">
        <f t="shared" si="9"/>
        <v>0</v>
      </c>
    </row>
    <row r="23" spans="2:27" ht="13.5" thickBot="1">
      <c r="B23" s="5" t="str">
        <f>'Personnel Detail '!B21</f>
        <v>Staff Position #13</v>
      </c>
      <c r="C23" s="79">
        <f>'Personnel Detail '!E21</f>
        <v>0</v>
      </c>
      <c r="D23" s="79">
        <f>'Personnel Detail '!G21</f>
        <v>0</v>
      </c>
      <c r="E23" s="79">
        <f t="shared" si="4"/>
        <v>0</v>
      </c>
      <c r="F23" s="79">
        <f>'Personnel Detail '!I21</f>
        <v>0</v>
      </c>
      <c r="G23" s="79">
        <f>'Personnel Detail '!K21</f>
        <v>0</v>
      </c>
      <c r="H23" s="79">
        <f t="shared" si="10"/>
        <v>0</v>
      </c>
      <c r="I23" s="79">
        <f>'Personnel Detail '!M21</f>
        <v>0</v>
      </c>
      <c r="J23" s="79">
        <f>'Personnel Detail '!O21</f>
        <v>0</v>
      </c>
      <c r="K23" s="79">
        <f t="shared" si="5"/>
        <v>0</v>
      </c>
      <c r="L23" s="79">
        <f>'Personnel Detail '!Q21</f>
        <v>0</v>
      </c>
      <c r="M23" s="79">
        <f>'Personnel Detail '!S21</f>
        <v>0</v>
      </c>
      <c r="N23" s="79">
        <f t="shared" si="1"/>
        <v>0</v>
      </c>
      <c r="O23" s="79">
        <f>'Personnel Detail '!U21</f>
        <v>0</v>
      </c>
      <c r="P23" s="79">
        <f>'Personnel Detail '!W21</f>
        <v>0</v>
      </c>
      <c r="Q23" s="79">
        <f t="shared" si="2"/>
        <v>0</v>
      </c>
      <c r="R23" s="79">
        <f>'Personnel Detail '!Y21</f>
        <v>0</v>
      </c>
      <c r="S23" s="79">
        <f>'Personnel Detail '!AA21</f>
        <v>0</v>
      </c>
      <c r="T23" s="79">
        <f t="shared" si="11"/>
        <v>0</v>
      </c>
      <c r="U23" s="77">
        <f t="shared" si="6"/>
        <v>0</v>
      </c>
      <c r="V23" s="77">
        <f t="shared" si="7"/>
        <v>0</v>
      </c>
      <c r="W23" s="79">
        <f t="shared" si="8"/>
        <v>0</v>
      </c>
      <c r="Y23" s="21">
        <f>'Personnel Detail  In Kind Match'!E20</f>
        <v>0</v>
      </c>
      <c r="Z23" s="21">
        <f>'Personnel Detail  In Kind Match'!G20</f>
        <v>0</v>
      </c>
      <c r="AA23" s="21">
        <f t="shared" si="9"/>
        <v>0</v>
      </c>
    </row>
    <row r="24" spans="2:27">
      <c r="B24" s="7" t="s">
        <v>2</v>
      </c>
      <c r="C24" s="76">
        <f t="shared" ref="C24:W24" si="12">SUM(C11:C23)</f>
        <v>0</v>
      </c>
      <c r="D24" s="76">
        <f t="shared" si="12"/>
        <v>0</v>
      </c>
      <c r="E24" s="76">
        <f t="shared" si="12"/>
        <v>0</v>
      </c>
      <c r="F24" s="76">
        <f t="shared" si="12"/>
        <v>0</v>
      </c>
      <c r="G24" s="76">
        <f t="shared" si="12"/>
        <v>0</v>
      </c>
      <c r="H24" s="76">
        <f t="shared" si="12"/>
        <v>0</v>
      </c>
      <c r="I24" s="76">
        <f t="shared" si="12"/>
        <v>0</v>
      </c>
      <c r="J24" s="76">
        <f t="shared" si="12"/>
        <v>0</v>
      </c>
      <c r="K24" s="76">
        <f t="shared" si="12"/>
        <v>0</v>
      </c>
      <c r="L24" s="76">
        <f t="shared" si="12"/>
        <v>0</v>
      </c>
      <c r="M24" s="76">
        <f t="shared" si="12"/>
        <v>0</v>
      </c>
      <c r="N24" s="76">
        <f t="shared" si="12"/>
        <v>0</v>
      </c>
      <c r="O24" s="76">
        <f t="shared" si="12"/>
        <v>0</v>
      </c>
      <c r="P24" s="76">
        <f t="shared" si="12"/>
        <v>0</v>
      </c>
      <c r="Q24" s="76">
        <f t="shared" si="12"/>
        <v>0</v>
      </c>
      <c r="R24" s="76">
        <f t="shared" si="12"/>
        <v>0</v>
      </c>
      <c r="S24" s="76">
        <f t="shared" si="12"/>
        <v>0</v>
      </c>
      <c r="T24" s="76">
        <f t="shared" si="12"/>
        <v>0</v>
      </c>
      <c r="U24" s="81">
        <f t="shared" si="12"/>
        <v>0</v>
      </c>
      <c r="V24" s="81">
        <f t="shared" si="12"/>
        <v>0</v>
      </c>
      <c r="W24" s="81">
        <f t="shared" si="12"/>
        <v>0</v>
      </c>
      <c r="Y24" s="22">
        <f>SUM(Y11:Y23)</f>
        <v>0</v>
      </c>
      <c r="Z24" s="22">
        <f>SUM(Z11:Z23)</f>
        <v>0</v>
      </c>
      <c r="AA24" s="22">
        <f>SUM(AA11:AA23)</f>
        <v>0</v>
      </c>
    </row>
    <row r="25" spans="2:27">
      <c r="B25" s="5"/>
      <c r="C25" s="66"/>
      <c r="D25" s="66"/>
      <c r="E25" s="66"/>
      <c r="F25" s="66"/>
      <c r="G25" s="66"/>
      <c r="H25" s="66"/>
      <c r="I25" s="66"/>
      <c r="J25" s="66"/>
      <c r="K25" s="66"/>
      <c r="L25" s="66"/>
      <c r="M25" s="66"/>
      <c r="N25" s="66"/>
      <c r="O25" s="66"/>
      <c r="P25" s="66"/>
      <c r="Q25" s="66"/>
      <c r="R25" s="66"/>
      <c r="S25" s="66"/>
      <c r="T25" s="66"/>
      <c r="U25" s="78"/>
      <c r="V25" s="78"/>
      <c r="W25" s="78"/>
      <c r="Y25" s="21"/>
      <c r="Z25" s="21"/>
      <c r="AA25" s="21"/>
    </row>
    <row r="26" spans="2:27">
      <c r="B26" s="5" t="s">
        <v>14</v>
      </c>
      <c r="C26" s="66">
        <f>'Personnel Detail '!E24</f>
        <v>0</v>
      </c>
      <c r="D26" s="66">
        <f>'Personnel Detail '!G24</f>
        <v>0</v>
      </c>
      <c r="E26" s="66">
        <f>C26+D26</f>
        <v>0</v>
      </c>
      <c r="F26" s="66">
        <f>'Personnel Detail '!I24</f>
        <v>0</v>
      </c>
      <c r="G26" s="66">
        <f>'Personnel Detail '!K24</f>
        <v>0</v>
      </c>
      <c r="H26" s="66">
        <f>F26+G26</f>
        <v>0</v>
      </c>
      <c r="I26" s="66">
        <f>'Personnel Detail '!M24</f>
        <v>0</v>
      </c>
      <c r="J26" s="66">
        <f>'Personnel Detail '!O24</f>
        <v>0</v>
      </c>
      <c r="K26" s="66">
        <f>I26+J26</f>
        <v>0</v>
      </c>
      <c r="L26" s="66">
        <f>'Personnel Detail '!Q24</f>
        <v>0</v>
      </c>
      <c r="M26" s="66">
        <f>'Personnel Detail '!S24</f>
        <v>0</v>
      </c>
      <c r="N26" s="66">
        <f>L26+M26</f>
        <v>0</v>
      </c>
      <c r="O26" s="66">
        <f>'Personnel Detail '!U24</f>
        <v>0</v>
      </c>
      <c r="P26" s="66">
        <f>'Personnel Detail '!W24</f>
        <v>0</v>
      </c>
      <c r="Q26" s="66">
        <f>O26+P26</f>
        <v>0</v>
      </c>
      <c r="R26" s="66">
        <f>'Personnel Detail '!Y24</f>
        <v>0</v>
      </c>
      <c r="S26" s="66">
        <f>'Personnel Detail '!AA24</f>
        <v>0</v>
      </c>
      <c r="T26" s="66">
        <f>R26+S26</f>
        <v>0</v>
      </c>
      <c r="U26" s="66">
        <f>C26 +F26+I26+R26+O26+L26</f>
        <v>0</v>
      </c>
      <c r="V26" s="66">
        <f>D26 +G26+J26+S26+P26+M26</f>
        <v>0</v>
      </c>
      <c r="W26" s="78">
        <f>E26 +H26+K26+T26+Q26+N26</f>
        <v>0</v>
      </c>
      <c r="Y26" s="46">
        <f>'Personnel Detail  In Kind Match'!E23</f>
        <v>0</v>
      </c>
      <c r="Z26" s="46">
        <f>'Personnel Detail  In Kind Match'!G23</f>
        <v>0</v>
      </c>
      <c r="AA26" s="21">
        <f>Y26+Z26</f>
        <v>0</v>
      </c>
    </row>
    <row r="27" spans="2:27">
      <c r="B27" s="6" t="s">
        <v>39</v>
      </c>
      <c r="C27" s="67"/>
      <c r="D27" s="67"/>
      <c r="E27" s="67"/>
      <c r="F27" s="67"/>
      <c r="G27" s="67"/>
      <c r="H27" s="67"/>
      <c r="I27" s="67"/>
      <c r="J27" s="67"/>
      <c r="K27" s="67"/>
      <c r="L27" s="67"/>
      <c r="M27" s="67"/>
      <c r="N27" s="67"/>
      <c r="O27" s="67"/>
      <c r="P27" s="67"/>
      <c r="Q27" s="67"/>
      <c r="R27" s="67"/>
      <c r="S27" s="67"/>
      <c r="T27" s="67"/>
      <c r="U27" s="82"/>
      <c r="V27" s="82"/>
      <c r="W27" s="82"/>
      <c r="Y27" s="23"/>
      <c r="Z27" s="23"/>
      <c r="AA27" s="23"/>
    </row>
    <row r="28" spans="2:27">
      <c r="B28" s="6"/>
      <c r="C28" s="66"/>
      <c r="D28" s="66"/>
      <c r="E28" s="66"/>
      <c r="F28" s="66"/>
      <c r="G28" s="66"/>
      <c r="H28" s="66"/>
      <c r="I28" s="66"/>
      <c r="J28" s="66"/>
      <c r="K28" s="66"/>
      <c r="L28" s="66"/>
      <c r="M28" s="66"/>
      <c r="N28" s="66"/>
      <c r="O28" s="66"/>
      <c r="P28" s="66"/>
      <c r="Q28" s="66"/>
      <c r="R28" s="66"/>
      <c r="S28" s="66"/>
      <c r="T28" s="66"/>
      <c r="U28" s="78"/>
      <c r="V28" s="78"/>
      <c r="W28" s="78"/>
      <c r="Y28" s="21"/>
      <c r="Z28" s="21"/>
      <c r="AA28" s="21"/>
    </row>
    <row r="29" spans="2:27" s="2" customFormat="1">
      <c r="B29" s="8" t="s">
        <v>5</v>
      </c>
      <c r="C29" s="68">
        <f t="shared" ref="C29:W29" si="13">C24+C26</f>
        <v>0</v>
      </c>
      <c r="D29" s="68">
        <f t="shared" si="13"/>
        <v>0</v>
      </c>
      <c r="E29" s="68">
        <f t="shared" si="13"/>
        <v>0</v>
      </c>
      <c r="F29" s="68">
        <f t="shared" si="13"/>
        <v>0</v>
      </c>
      <c r="G29" s="68">
        <f t="shared" si="13"/>
        <v>0</v>
      </c>
      <c r="H29" s="68">
        <f t="shared" si="13"/>
        <v>0</v>
      </c>
      <c r="I29" s="68">
        <f t="shared" si="13"/>
        <v>0</v>
      </c>
      <c r="J29" s="68">
        <f t="shared" si="13"/>
        <v>0</v>
      </c>
      <c r="K29" s="68">
        <f t="shared" si="13"/>
        <v>0</v>
      </c>
      <c r="L29" s="68">
        <f t="shared" si="13"/>
        <v>0</v>
      </c>
      <c r="M29" s="68">
        <f t="shared" si="13"/>
        <v>0</v>
      </c>
      <c r="N29" s="68">
        <f t="shared" si="13"/>
        <v>0</v>
      </c>
      <c r="O29" s="68">
        <f>O24+O26</f>
        <v>0</v>
      </c>
      <c r="P29" s="68">
        <f>P24+P26</f>
        <v>0</v>
      </c>
      <c r="Q29" s="68">
        <f>Q24+Q26</f>
        <v>0</v>
      </c>
      <c r="R29" s="68">
        <f t="shared" si="13"/>
        <v>0</v>
      </c>
      <c r="S29" s="68">
        <f t="shared" si="13"/>
        <v>0</v>
      </c>
      <c r="T29" s="68">
        <f t="shared" si="13"/>
        <v>0</v>
      </c>
      <c r="U29" s="83">
        <f t="shared" si="13"/>
        <v>0</v>
      </c>
      <c r="V29" s="83">
        <f t="shared" si="13"/>
        <v>0</v>
      </c>
      <c r="W29" s="83">
        <f t="shared" si="13"/>
        <v>0</v>
      </c>
      <c r="Y29" s="24">
        <f>Y24+Y26</f>
        <v>0</v>
      </c>
      <c r="Z29" s="24">
        <f>Z24+Z26</f>
        <v>0</v>
      </c>
      <c r="AA29" s="24">
        <f>AA24+AA26</f>
        <v>0</v>
      </c>
    </row>
    <row r="30" spans="2:27">
      <c r="B30" s="5"/>
      <c r="C30" s="66"/>
      <c r="D30" s="66"/>
      <c r="E30" s="66"/>
      <c r="F30" s="66"/>
      <c r="G30" s="66"/>
      <c r="H30" s="66"/>
      <c r="I30" s="66"/>
      <c r="J30" s="66"/>
      <c r="K30" s="66"/>
      <c r="L30" s="66"/>
      <c r="M30" s="66"/>
      <c r="N30" s="66"/>
      <c r="O30" s="66"/>
      <c r="P30" s="66"/>
      <c r="Q30" s="66"/>
      <c r="R30" s="66"/>
      <c r="S30" s="66"/>
      <c r="T30" s="66"/>
      <c r="U30" s="78"/>
      <c r="V30" s="78"/>
      <c r="W30" s="78"/>
      <c r="Y30" s="21"/>
      <c r="Z30" s="21"/>
      <c r="AA30" s="21"/>
    </row>
    <row r="31" spans="2:27">
      <c r="B31" s="7" t="s">
        <v>42</v>
      </c>
      <c r="C31" s="66"/>
      <c r="D31" s="66"/>
      <c r="E31" s="66"/>
      <c r="F31" s="66"/>
      <c r="G31" s="66"/>
      <c r="H31" s="66"/>
      <c r="I31" s="66"/>
      <c r="J31" s="66"/>
      <c r="K31" s="66"/>
      <c r="L31" s="66"/>
      <c r="M31" s="66"/>
      <c r="N31" s="66"/>
      <c r="O31" s="66"/>
      <c r="P31" s="66"/>
      <c r="Q31" s="66"/>
      <c r="R31" s="66"/>
      <c r="S31" s="66"/>
      <c r="T31" s="66"/>
      <c r="U31" s="78"/>
      <c r="V31" s="78"/>
      <c r="W31" s="78"/>
      <c r="Y31" s="21"/>
      <c r="Z31" s="21"/>
      <c r="AA31" s="21"/>
    </row>
    <row r="32" spans="2:27">
      <c r="B32" s="5" t="s">
        <v>64</v>
      </c>
      <c r="C32" s="69"/>
      <c r="D32" s="69"/>
      <c r="E32" s="66">
        <f t="shared" ref="E32:E39" si="14">C32+D32</f>
        <v>0</v>
      </c>
      <c r="F32" s="69"/>
      <c r="G32" s="69"/>
      <c r="H32" s="66">
        <f t="shared" ref="H32:H39" si="15">F32+G32</f>
        <v>0</v>
      </c>
      <c r="I32" s="69"/>
      <c r="J32" s="69"/>
      <c r="K32" s="66">
        <f t="shared" ref="K32:K39" si="16">I32+J32</f>
        <v>0</v>
      </c>
      <c r="L32" s="69"/>
      <c r="M32" s="69"/>
      <c r="N32" s="66">
        <f t="shared" ref="N32:N39" si="17">L32+M32</f>
        <v>0</v>
      </c>
      <c r="O32" s="69"/>
      <c r="P32" s="69"/>
      <c r="Q32" s="66">
        <f t="shared" ref="Q32:Q39" si="18">O32+P32</f>
        <v>0</v>
      </c>
      <c r="R32" s="69"/>
      <c r="S32" s="69"/>
      <c r="T32" s="66">
        <f t="shared" ref="T32:T39" si="19">R32+S32</f>
        <v>0</v>
      </c>
      <c r="U32" s="66">
        <f t="shared" ref="U32:U39" si="20">C32 +F32+I32+R32+O32+L32</f>
        <v>0</v>
      </c>
      <c r="V32" s="66">
        <f t="shared" ref="V32:V39" si="21">D32 +G32+J32+S32+P32+M32</f>
        <v>0</v>
      </c>
      <c r="W32" s="78">
        <f t="shared" ref="W32:W39" si="22">E32 +H32+K32+T32+Q32+N32</f>
        <v>0</v>
      </c>
      <c r="Y32" s="43"/>
      <c r="Z32" s="43"/>
      <c r="AA32" s="21">
        <f>Y32+Z32</f>
        <v>0</v>
      </c>
    </row>
    <row r="33" spans="2:27">
      <c r="B33" s="5" t="s">
        <v>50</v>
      </c>
      <c r="C33" s="69"/>
      <c r="D33" s="69"/>
      <c r="E33" s="66">
        <f t="shared" si="14"/>
        <v>0</v>
      </c>
      <c r="F33" s="69"/>
      <c r="G33" s="69"/>
      <c r="H33" s="66">
        <f t="shared" si="15"/>
        <v>0</v>
      </c>
      <c r="I33" s="69"/>
      <c r="J33" s="69"/>
      <c r="K33" s="66">
        <f t="shared" si="16"/>
        <v>0</v>
      </c>
      <c r="L33" s="69"/>
      <c r="M33" s="69"/>
      <c r="N33" s="66">
        <f t="shared" si="17"/>
        <v>0</v>
      </c>
      <c r="O33" s="69"/>
      <c r="P33" s="69"/>
      <c r="Q33" s="66">
        <f t="shared" si="18"/>
        <v>0</v>
      </c>
      <c r="R33" s="69"/>
      <c r="S33" s="69"/>
      <c r="T33" s="66">
        <f t="shared" si="19"/>
        <v>0</v>
      </c>
      <c r="U33" s="66">
        <f t="shared" si="20"/>
        <v>0</v>
      </c>
      <c r="V33" s="66">
        <f t="shared" si="21"/>
        <v>0</v>
      </c>
      <c r="W33" s="78">
        <f t="shared" si="22"/>
        <v>0</v>
      </c>
      <c r="Y33" s="43"/>
      <c r="Z33" s="43"/>
      <c r="AA33" s="21">
        <f t="shared" ref="AA33:AA39" si="23">Y33+Z33</f>
        <v>0</v>
      </c>
    </row>
    <row r="34" spans="2:27">
      <c r="B34" s="5" t="s">
        <v>51</v>
      </c>
      <c r="C34" s="69"/>
      <c r="D34" s="69"/>
      <c r="E34" s="66">
        <f t="shared" si="14"/>
        <v>0</v>
      </c>
      <c r="F34" s="69"/>
      <c r="G34" s="69"/>
      <c r="H34" s="66">
        <f t="shared" si="15"/>
        <v>0</v>
      </c>
      <c r="I34" s="69"/>
      <c r="J34" s="69"/>
      <c r="K34" s="66">
        <f t="shared" si="16"/>
        <v>0</v>
      </c>
      <c r="L34" s="69"/>
      <c r="M34" s="69"/>
      <c r="N34" s="66">
        <f t="shared" si="17"/>
        <v>0</v>
      </c>
      <c r="O34" s="69"/>
      <c r="P34" s="69"/>
      <c r="Q34" s="66">
        <f t="shared" si="18"/>
        <v>0</v>
      </c>
      <c r="R34" s="69"/>
      <c r="S34" s="69"/>
      <c r="T34" s="66">
        <f t="shared" si="19"/>
        <v>0</v>
      </c>
      <c r="U34" s="66">
        <f t="shared" si="20"/>
        <v>0</v>
      </c>
      <c r="V34" s="66">
        <f t="shared" si="21"/>
        <v>0</v>
      </c>
      <c r="W34" s="78">
        <f t="shared" si="22"/>
        <v>0</v>
      </c>
      <c r="Y34" s="43"/>
      <c r="Z34" s="43"/>
      <c r="AA34" s="21">
        <f t="shared" si="23"/>
        <v>0</v>
      </c>
    </row>
    <row r="35" spans="2:27">
      <c r="B35" s="5" t="s">
        <v>52</v>
      </c>
      <c r="C35" s="69"/>
      <c r="D35" s="69"/>
      <c r="E35" s="66">
        <f t="shared" si="14"/>
        <v>0</v>
      </c>
      <c r="F35" s="69"/>
      <c r="G35" s="69"/>
      <c r="H35" s="66">
        <f t="shared" si="15"/>
        <v>0</v>
      </c>
      <c r="I35" s="69"/>
      <c r="J35" s="69"/>
      <c r="K35" s="66">
        <f t="shared" si="16"/>
        <v>0</v>
      </c>
      <c r="L35" s="69"/>
      <c r="M35" s="69"/>
      <c r="N35" s="66">
        <f t="shared" si="17"/>
        <v>0</v>
      </c>
      <c r="O35" s="69"/>
      <c r="P35" s="69"/>
      <c r="Q35" s="66">
        <f t="shared" si="18"/>
        <v>0</v>
      </c>
      <c r="R35" s="69"/>
      <c r="S35" s="69"/>
      <c r="T35" s="66">
        <f t="shared" si="19"/>
        <v>0</v>
      </c>
      <c r="U35" s="66">
        <f t="shared" si="20"/>
        <v>0</v>
      </c>
      <c r="V35" s="66">
        <f t="shared" si="21"/>
        <v>0</v>
      </c>
      <c r="W35" s="78">
        <f t="shared" si="22"/>
        <v>0</v>
      </c>
      <c r="Y35" s="43"/>
      <c r="Z35" s="43"/>
      <c r="AA35" s="21">
        <f t="shared" si="23"/>
        <v>0</v>
      </c>
    </row>
    <row r="36" spans="2:27">
      <c r="B36" s="5" t="s">
        <v>53</v>
      </c>
      <c r="C36" s="69"/>
      <c r="D36" s="69"/>
      <c r="E36" s="66">
        <f t="shared" si="14"/>
        <v>0</v>
      </c>
      <c r="F36" s="69"/>
      <c r="G36" s="69"/>
      <c r="H36" s="66">
        <f t="shared" si="15"/>
        <v>0</v>
      </c>
      <c r="I36" s="69"/>
      <c r="J36" s="69"/>
      <c r="K36" s="66">
        <f t="shared" si="16"/>
        <v>0</v>
      </c>
      <c r="L36" s="69"/>
      <c r="M36" s="69"/>
      <c r="N36" s="66">
        <f t="shared" si="17"/>
        <v>0</v>
      </c>
      <c r="O36" s="69"/>
      <c r="P36" s="69"/>
      <c r="Q36" s="66">
        <f t="shared" si="18"/>
        <v>0</v>
      </c>
      <c r="R36" s="69"/>
      <c r="S36" s="69"/>
      <c r="T36" s="66">
        <f t="shared" si="19"/>
        <v>0</v>
      </c>
      <c r="U36" s="66">
        <f t="shared" si="20"/>
        <v>0</v>
      </c>
      <c r="V36" s="66">
        <f t="shared" si="21"/>
        <v>0</v>
      </c>
      <c r="W36" s="78">
        <f t="shared" si="22"/>
        <v>0</v>
      </c>
      <c r="Y36" s="43"/>
      <c r="Z36" s="43"/>
      <c r="AA36" s="21">
        <f t="shared" si="23"/>
        <v>0</v>
      </c>
    </row>
    <row r="37" spans="2:27">
      <c r="B37" s="5" t="s">
        <v>54</v>
      </c>
      <c r="C37" s="69"/>
      <c r="D37" s="69"/>
      <c r="E37" s="66">
        <f t="shared" si="14"/>
        <v>0</v>
      </c>
      <c r="F37" s="69"/>
      <c r="G37" s="69"/>
      <c r="H37" s="66">
        <f t="shared" si="15"/>
        <v>0</v>
      </c>
      <c r="I37" s="69"/>
      <c r="J37" s="69"/>
      <c r="K37" s="66">
        <f t="shared" si="16"/>
        <v>0</v>
      </c>
      <c r="L37" s="69"/>
      <c r="M37" s="69"/>
      <c r="N37" s="66">
        <f t="shared" si="17"/>
        <v>0</v>
      </c>
      <c r="O37" s="69"/>
      <c r="P37" s="69"/>
      <c r="Q37" s="66">
        <f t="shared" si="18"/>
        <v>0</v>
      </c>
      <c r="R37" s="69"/>
      <c r="S37" s="69"/>
      <c r="T37" s="66">
        <f t="shared" si="19"/>
        <v>0</v>
      </c>
      <c r="U37" s="66">
        <f t="shared" si="20"/>
        <v>0</v>
      </c>
      <c r="V37" s="66">
        <f t="shared" si="21"/>
        <v>0</v>
      </c>
      <c r="W37" s="78">
        <f t="shared" si="22"/>
        <v>0</v>
      </c>
      <c r="Y37" s="43"/>
      <c r="Z37" s="43"/>
      <c r="AA37" s="21">
        <f t="shared" si="23"/>
        <v>0</v>
      </c>
    </row>
    <row r="38" spans="2:27">
      <c r="B38" s="5" t="s">
        <v>65</v>
      </c>
      <c r="C38" s="69"/>
      <c r="D38" s="69"/>
      <c r="E38" s="66">
        <f t="shared" si="14"/>
        <v>0</v>
      </c>
      <c r="F38" s="69"/>
      <c r="G38" s="69"/>
      <c r="H38" s="66">
        <f t="shared" si="15"/>
        <v>0</v>
      </c>
      <c r="I38" s="69"/>
      <c r="J38" s="69"/>
      <c r="K38" s="66">
        <f t="shared" si="16"/>
        <v>0</v>
      </c>
      <c r="L38" s="69"/>
      <c r="M38" s="69"/>
      <c r="N38" s="66">
        <f t="shared" si="17"/>
        <v>0</v>
      </c>
      <c r="O38" s="69"/>
      <c r="P38" s="69"/>
      <c r="Q38" s="66">
        <f t="shared" si="18"/>
        <v>0</v>
      </c>
      <c r="R38" s="69"/>
      <c r="S38" s="69"/>
      <c r="T38" s="66">
        <f t="shared" si="19"/>
        <v>0</v>
      </c>
      <c r="U38" s="66">
        <f t="shared" si="20"/>
        <v>0</v>
      </c>
      <c r="V38" s="66">
        <f t="shared" si="21"/>
        <v>0</v>
      </c>
      <c r="W38" s="78">
        <f t="shared" si="22"/>
        <v>0</v>
      </c>
      <c r="Y38" s="43"/>
      <c r="Z38" s="43"/>
      <c r="AA38" s="21">
        <f t="shared" si="23"/>
        <v>0</v>
      </c>
    </row>
    <row r="39" spans="2:27">
      <c r="B39" s="5" t="s">
        <v>3</v>
      </c>
      <c r="C39" s="69"/>
      <c r="D39" s="69"/>
      <c r="E39" s="66">
        <f t="shared" si="14"/>
        <v>0</v>
      </c>
      <c r="F39" s="69"/>
      <c r="G39" s="69"/>
      <c r="H39" s="66">
        <f t="shared" si="15"/>
        <v>0</v>
      </c>
      <c r="I39" s="69"/>
      <c r="J39" s="69"/>
      <c r="K39" s="66">
        <f t="shared" si="16"/>
        <v>0</v>
      </c>
      <c r="L39" s="69"/>
      <c r="M39" s="69"/>
      <c r="N39" s="66">
        <f t="shared" si="17"/>
        <v>0</v>
      </c>
      <c r="O39" s="69"/>
      <c r="P39" s="69"/>
      <c r="Q39" s="66">
        <f t="shared" si="18"/>
        <v>0</v>
      </c>
      <c r="R39" s="69"/>
      <c r="S39" s="69"/>
      <c r="T39" s="66">
        <f t="shared" si="19"/>
        <v>0</v>
      </c>
      <c r="U39" s="66">
        <f t="shared" si="20"/>
        <v>0</v>
      </c>
      <c r="V39" s="66">
        <f t="shared" si="21"/>
        <v>0</v>
      </c>
      <c r="W39" s="78">
        <f t="shared" si="22"/>
        <v>0</v>
      </c>
      <c r="Y39" s="43"/>
      <c r="Z39" s="43"/>
      <c r="AA39" s="21">
        <f t="shared" si="23"/>
        <v>0</v>
      </c>
    </row>
    <row r="40" spans="2:27">
      <c r="B40" s="8" t="s">
        <v>49</v>
      </c>
      <c r="C40" s="70">
        <f t="shared" ref="C40:W40" si="24">SUM(C32:C39)</f>
        <v>0</v>
      </c>
      <c r="D40" s="70">
        <f t="shared" si="24"/>
        <v>0</v>
      </c>
      <c r="E40" s="70">
        <f t="shared" si="24"/>
        <v>0</v>
      </c>
      <c r="F40" s="70">
        <f t="shared" si="24"/>
        <v>0</v>
      </c>
      <c r="G40" s="70">
        <f t="shared" si="24"/>
        <v>0</v>
      </c>
      <c r="H40" s="70">
        <f t="shared" si="24"/>
        <v>0</v>
      </c>
      <c r="I40" s="70">
        <f t="shared" si="24"/>
        <v>0</v>
      </c>
      <c r="J40" s="70">
        <f t="shared" si="24"/>
        <v>0</v>
      </c>
      <c r="K40" s="70">
        <f t="shared" si="24"/>
        <v>0</v>
      </c>
      <c r="L40" s="70">
        <f t="shared" si="24"/>
        <v>0</v>
      </c>
      <c r="M40" s="70">
        <f t="shared" si="24"/>
        <v>0</v>
      </c>
      <c r="N40" s="70">
        <f t="shared" si="24"/>
        <v>0</v>
      </c>
      <c r="O40" s="70">
        <f>SUM(O32:O39)</f>
        <v>0</v>
      </c>
      <c r="P40" s="70">
        <f>SUM(P32:P39)</f>
        <v>0</v>
      </c>
      <c r="Q40" s="70">
        <f>SUM(Q32:Q39)</f>
        <v>0</v>
      </c>
      <c r="R40" s="70">
        <f t="shared" si="24"/>
        <v>0</v>
      </c>
      <c r="S40" s="70">
        <f t="shared" si="24"/>
        <v>0</v>
      </c>
      <c r="T40" s="70">
        <f t="shared" si="24"/>
        <v>0</v>
      </c>
      <c r="U40" s="84">
        <f t="shared" si="24"/>
        <v>0</v>
      </c>
      <c r="V40" s="84">
        <f t="shared" si="24"/>
        <v>0</v>
      </c>
      <c r="W40" s="84">
        <f t="shared" si="24"/>
        <v>0</v>
      </c>
      <c r="Y40" s="33">
        <f>SUM(Y32:Y39)</f>
        <v>0</v>
      </c>
      <c r="Z40" s="33">
        <f>SUM(Z32:Z39)</f>
        <v>0</v>
      </c>
      <c r="AA40" s="33">
        <f>SUM(AA32:AA39)</f>
        <v>0</v>
      </c>
    </row>
    <row r="41" spans="2:27">
      <c r="B41" s="5"/>
      <c r="C41" s="66"/>
      <c r="D41" s="66"/>
      <c r="E41" s="66"/>
      <c r="F41" s="66"/>
      <c r="G41" s="66"/>
      <c r="H41" s="66"/>
      <c r="I41" s="66"/>
      <c r="J41" s="66"/>
      <c r="K41" s="66"/>
      <c r="L41" s="66"/>
      <c r="M41" s="66"/>
      <c r="N41" s="66"/>
      <c r="O41" s="66"/>
      <c r="P41" s="66"/>
      <c r="Q41" s="66"/>
      <c r="R41" s="66"/>
      <c r="S41" s="66"/>
      <c r="T41" s="66"/>
      <c r="U41" s="78"/>
      <c r="V41" s="78"/>
      <c r="W41" s="78"/>
      <c r="Y41" s="21"/>
      <c r="Z41" s="21"/>
      <c r="AA41" s="21"/>
    </row>
    <row r="42" spans="2:27" s="2" customFormat="1">
      <c r="B42" s="7" t="s">
        <v>57</v>
      </c>
      <c r="C42" s="71"/>
      <c r="D42" s="71"/>
      <c r="E42" s="71"/>
      <c r="F42" s="71"/>
      <c r="G42" s="71"/>
      <c r="H42" s="71"/>
      <c r="I42" s="71"/>
      <c r="J42" s="71"/>
      <c r="K42" s="71"/>
      <c r="L42" s="71"/>
      <c r="M42" s="71"/>
      <c r="N42" s="71"/>
      <c r="O42" s="71"/>
      <c r="P42" s="71"/>
      <c r="Q42" s="71"/>
      <c r="R42" s="71"/>
      <c r="S42" s="71"/>
      <c r="T42" s="71"/>
      <c r="U42" s="85"/>
      <c r="V42" s="85"/>
      <c r="W42" s="85"/>
      <c r="Y42" s="25"/>
      <c r="Z42" s="25"/>
      <c r="AA42" s="25"/>
    </row>
    <row r="43" spans="2:27">
      <c r="B43" s="5" t="s">
        <v>55</v>
      </c>
      <c r="C43" s="69"/>
      <c r="D43" s="69"/>
      <c r="E43" s="66">
        <f>C43+D43</f>
        <v>0</v>
      </c>
      <c r="F43" s="69"/>
      <c r="G43" s="69"/>
      <c r="H43" s="66">
        <f>F43+G43</f>
        <v>0</v>
      </c>
      <c r="I43" s="69"/>
      <c r="J43" s="69"/>
      <c r="K43" s="66">
        <f>I43+J43</f>
        <v>0</v>
      </c>
      <c r="L43" s="69"/>
      <c r="M43" s="69"/>
      <c r="N43" s="66">
        <f>L43+M43</f>
        <v>0</v>
      </c>
      <c r="O43" s="69"/>
      <c r="P43" s="69"/>
      <c r="Q43" s="66">
        <f>O43+P43</f>
        <v>0</v>
      </c>
      <c r="R43" s="69"/>
      <c r="S43" s="69"/>
      <c r="T43" s="66">
        <f>R43+S43</f>
        <v>0</v>
      </c>
      <c r="U43" s="66">
        <f t="shared" ref="U43:W47" si="25">C43 +F43+I43+R43+O43+L43</f>
        <v>0</v>
      </c>
      <c r="V43" s="66">
        <f t="shared" si="25"/>
        <v>0</v>
      </c>
      <c r="W43" s="78">
        <f t="shared" si="25"/>
        <v>0</v>
      </c>
      <c r="Y43" s="43"/>
      <c r="Z43" s="43"/>
      <c r="AA43" s="21">
        <f>Y43+Z43</f>
        <v>0</v>
      </c>
    </row>
    <row r="44" spans="2:27">
      <c r="B44" s="5" t="s">
        <v>56</v>
      </c>
      <c r="C44" s="69"/>
      <c r="D44" s="69"/>
      <c r="E44" s="66">
        <f>C44+D44</f>
        <v>0</v>
      </c>
      <c r="F44" s="69"/>
      <c r="G44" s="69"/>
      <c r="H44" s="66">
        <f>F44+G44</f>
        <v>0</v>
      </c>
      <c r="I44" s="69"/>
      <c r="J44" s="69"/>
      <c r="K44" s="66">
        <f>I44+J44</f>
        <v>0</v>
      </c>
      <c r="L44" s="69"/>
      <c r="M44" s="69"/>
      <c r="N44" s="66">
        <f>L44+M44</f>
        <v>0</v>
      </c>
      <c r="O44" s="69"/>
      <c r="P44" s="69"/>
      <c r="Q44" s="66">
        <f>O44+P44</f>
        <v>0</v>
      </c>
      <c r="R44" s="69"/>
      <c r="S44" s="69"/>
      <c r="T44" s="66">
        <f>R44+S44</f>
        <v>0</v>
      </c>
      <c r="U44" s="66">
        <f t="shared" si="25"/>
        <v>0</v>
      </c>
      <c r="V44" s="66">
        <f t="shared" si="25"/>
        <v>0</v>
      </c>
      <c r="W44" s="78">
        <f t="shared" si="25"/>
        <v>0</v>
      </c>
      <c r="Y44" s="43"/>
      <c r="Z44" s="43"/>
      <c r="AA44" s="21">
        <f>Y44+Z44</f>
        <v>0</v>
      </c>
    </row>
    <row r="45" spans="2:27">
      <c r="B45" s="5" t="s">
        <v>58</v>
      </c>
      <c r="C45" s="69"/>
      <c r="D45" s="69"/>
      <c r="E45" s="66">
        <f>C45+D45</f>
        <v>0</v>
      </c>
      <c r="F45" s="69"/>
      <c r="G45" s="69"/>
      <c r="H45" s="66">
        <f>F45+G45</f>
        <v>0</v>
      </c>
      <c r="I45" s="69"/>
      <c r="J45" s="69"/>
      <c r="K45" s="66">
        <f>I45+J45</f>
        <v>0</v>
      </c>
      <c r="L45" s="69"/>
      <c r="M45" s="69"/>
      <c r="N45" s="66">
        <f>L45+M45</f>
        <v>0</v>
      </c>
      <c r="O45" s="69"/>
      <c r="P45" s="69"/>
      <c r="Q45" s="66">
        <f>O45+P45</f>
        <v>0</v>
      </c>
      <c r="R45" s="69"/>
      <c r="S45" s="69"/>
      <c r="T45" s="66">
        <f>R45+S45</f>
        <v>0</v>
      </c>
      <c r="U45" s="66">
        <f t="shared" si="25"/>
        <v>0</v>
      </c>
      <c r="V45" s="66">
        <f t="shared" si="25"/>
        <v>0</v>
      </c>
      <c r="W45" s="78">
        <f t="shared" si="25"/>
        <v>0</v>
      </c>
      <c r="Y45" s="43"/>
      <c r="Z45" s="43"/>
      <c r="AA45" s="21">
        <f>Y45+Z45</f>
        <v>0</v>
      </c>
    </row>
    <row r="46" spans="2:27">
      <c r="B46" s="5" t="s">
        <v>3</v>
      </c>
      <c r="C46" s="69"/>
      <c r="D46" s="69"/>
      <c r="E46" s="66">
        <f>C46+D46</f>
        <v>0</v>
      </c>
      <c r="F46" s="69"/>
      <c r="G46" s="69"/>
      <c r="H46" s="66">
        <f>F46+G46</f>
        <v>0</v>
      </c>
      <c r="I46" s="69"/>
      <c r="J46" s="69"/>
      <c r="K46" s="66">
        <f>I46+J46</f>
        <v>0</v>
      </c>
      <c r="L46" s="69"/>
      <c r="M46" s="69"/>
      <c r="N46" s="66">
        <f>L46+M46</f>
        <v>0</v>
      </c>
      <c r="O46" s="69"/>
      <c r="P46" s="69"/>
      <c r="Q46" s="66">
        <f>O46+P46</f>
        <v>0</v>
      </c>
      <c r="R46" s="69"/>
      <c r="S46" s="69"/>
      <c r="T46" s="66">
        <f>R46+S46</f>
        <v>0</v>
      </c>
      <c r="U46" s="66">
        <f t="shared" si="25"/>
        <v>0</v>
      </c>
      <c r="V46" s="66">
        <f t="shared" si="25"/>
        <v>0</v>
      </c>
      <c r="W46" s="78">
        <f t="shared" si="25"/>
        <v>0</v>
      </c>
      <c r="Y46" s="43"/>
      <c r="Z46" s="43"/>
      <c r="AA46" s="21">
        <f>Y46+Z46</f>
        <v>0</v>
      </c>
    </row>
    <row r="47" spans="2:27">
      <c r="B47" s="5" t="s">
        <v>3</v>
      </c>
      <c r="C47" s="69"/>
      <c r="D47" s="69"/>
      <c r="E47" s="66">
        <f>C47+D47</f>
        <v>0</v>
      </c>
      <c r="F47" s="69"/>
      <c r="G47" s="69"/>
      <c r="H47" s="66">
        <f>F47+G47</f>
        <v>0</v>
      </c>
      <c r="I47" s="69"/>
      <c r="J47" s="69"/>
      <c r="K47" s="66">
        <f>I47+J47</f>
        <v>0</v>
      </c>
      <c r="L47" s="69"/>
      <c r="M47" s="69"/>
      <c r="N47" s="66">
        <f>L47+M47</f>
        <v>0</v>
      </c>
      <c r="O47" s="69"/>
      <c r="P47" s="69"/>
      <c r="Q47" s="66">
        <f>O47+P47</f>
        <v>0</v>
      </c>
      <c r="R47" s="69"/>
      <c r="S47" s="69"/>
      <c r="T47" s="66">
        <f>R47+S47</f>
        <v>0</v>
      </c>
      <c r="U47" s="66">
        <f t="shared" si="25"/>
        <v>0</v>
      </c>
      <c r="V47" s="66">
        <f t="shared" si="25"/>
        <v>0</v>
      </c>
      <c r="W47" s="78">
        <f t="shared" si="25"/>
        <v>0</v>
      </c>
      <c r="Y47" s="43"/>
      <c r="Z47" s="43"/>
      <c r="AA47" s="21">
        <f>Y47+Z47</f>
        <v>0</v>
      </c>
    </row>
    <row r="48" spans="2:27" s="2" customFormat="1">
      <c r="B48" s="8" t="s">
        <v>66</v>
      </c>
      <c r="C48" s="68">
        <f>SUM(C43:C47)</f>
        <v>0</v>
      </c>
      <c r="D48" s="68">
        <f t="shared" ref="D48:W48" si="26">SUM(D43:D47)</f>
        <v>0</v>
      </c>
      <c r="E48" s="68">
        <f t="shared" si="26"/>
        <v>0</v>
      </c>
      <c r="F48" s="68">
        <f t="shared" si="26"/>
        <v>0</v>
      </c>
      <c r="G48" s="68">
        <f t="shared" si="26"/>
        <v>0</v>
      </c>
      <c r="H48" s="68">
        <f t="shared" si="26"/>
        <v>0</v>
      </c>
      <c r="I48" s="68">
        <f t="shared" si="26"/>
        <v>0</v>
      </c>
      <c r="J48" s="68">
        <f t="shared" si="26"/>
        <v>0</v>
      </c>
      <c r="K48" s="68">
        <f t="shared" si="26"/>
        <v>0</v>
      </c>
      <c r="L48" s="68">
        <f t="shared" si="26"/>
        <v>0</v>
      </c>
      <c r="M48" s="68">
        <f t="shared" si="26"/>
        <v>0</v>
      </c>
      <c r="N48" s="68">
        <f t="shared" si="26"/>
        <v>0</v>
      </c>
      <c r="O48" s="68">
        <f>SUM(O43:O47)</f>
        <v>0</v>
      </c>
      <c r="P48" s="68">
        <f>SUM(P43:P47)</f>
        <v>0</v>
      </c>
      <c r="Q48" s="68">
        <f>SUM(Q43:Q47)</f>
        <v>0</v>
      </c>
      <c r="R48" s="68">
        <f t="shared" si="26"/>
        <v>0</v>
      </c>
      <c r="S48" s="68">
        <f t="shared" si="26"/>
        <v>0</v>
      </c>
      <c r="T48" s="68">
        <f t="shared" si="26"/>
        <v>0</v>
      </c>
      <c r="U48" s="83">
        <f t="shared" si="26"/>
        <v>0</v>
      </c>
      <c r="V48" s="83">
        <f t="shared" si="26"/>
        <v>0</v>
      </c>
      <c r="W48" s="83">
        <f t="shared" si="26"/>
        <v>0</v>
      </c>
      <c r="Y48" s="24">
        <f>SUM(Y43:Y47)</f>
        <v>0</v>
      </c>
      <c r="Z48" s="24">
        <f>SUM(Z43:Z47)</f>
        <v>0</v>
      </c>
      <c r="AA48" s="24">
        <f>SUM(AA43:AA47)</f>
        <v>0</v>
      </c>
    </row>
    <row r="49" spans="2:27">
      <c r="B49" s="5"/>
      <c r="C49" s="66"/>
      <c r="D49" s="66"/>
      <c r="E49" s="66"/>
      <c r="F49" s="66"/>
      <c r="G49" s="66"/>
      <c r="H49" s="66"/>
      <c r="I49" s="66"/>
      <c r="J49" s="66"/>
      <c r="K49" s="66"/>
      <c r="L49" s="66"/>
      <c r="M49" s="66"/>
      <c r="N49" s="66"/>
      <c r="O49" s="66"/>
      <c r="P49" s="66"/>
      <c r="Q49" s="66"/>
      <c r="R49" s="66"/>
      <c r="S49" s="66"/>
      <c r="T49" s="66"/>
      <c r="U49" s="78"/>
      <c r="V49" s="78"/>
      <c r="W49" s="78"/>
      <c r="Y49" s="21"/>
      <c r="Z49" s="21"/>
      <c r="AA49" s="21"/>
    </row>
    <row r="50" spans="2:27" s="2" customFormat="1">
      <c r="B50" s="7" t="s">
        <v>63</v>
      </c>
      <c r="C50" s="71"/>
      <c r="D50" s="71"/>
      <c r="E50" s="71"/>
      <c r="F50" s="71"/>
      <c r="G50" s="71"/>
      <c r="H50" s="71"/>
      <c r="I50" s="71"/>
      <c r="J50" s="71"/>
      <c r="K50" s="71"/>
      <c r="L50" s="71"/>
      <c r="M50" s="71"/>
      <c r="N50" s="71"/>
      <c r="O50" s="71"/>
      <c r="P50" s="71"/>
      <c r="Q50" s="71"/>
      <c r="R50" s="71"/>
      <c r="S50" s="71"/>
      <c r="T50" s="71"/>
      <c r="U50" s="85"/>
      <c r="V50" s="85"/>
      <c r="W50" s="85"/>
      <c r="Y50" s="25"/>
      <c r="Z50" s="25"/>
      <c r="AA50" s="25"/>
    </row>
    <row r="51" spans="2:27">
      <c r="B51" s="5" t="s">
        <v>20</v>
      </c>
      <c r="C51" s="69"/>
      <c r="D51" s="69"/>
      <c r="E51" s="66">
        <f t="shared" ref="E51:E60" si="27">C51+D51</f>
        <v>0</v>
      </c>
      <c r="F51" s="69"/>
      <c r="G51" s="69"/>
      <c r="H51" s="66">
        <f t="shared" ref="H51:H60" si="28">F51+G51</f>
        <v>0</v>
      </c>
      <c r="I51" s="69"/>
      <c r="J51" s="69"/>
      <c r="K51" s="66">
        <f t="shared" ref="K51:K60" si="29">I51+J51</f>
        <v>0</v>
      </c>
      <c r="L51" s="69"/>
      <c r="M51" s="69"/>
      <c r="N51" s="66">
        <f t="shared" ref="N51:N60" si="30">L51+M51</f>
        <v>0</v>
      </c>
      <c r="O51" s="69"/>
      <c r="P51" s="69"/>
      <c r="Q51" s="66">
        <f t="shared" ref="Q51:Q60" si="31">O51+P51</f>
        <v>0</v>
      </c>
      <c r="R51" s="69"/>
      <c r="S51" s="69"/>
      <c r="T51" s="66">
        <f t="shared" ref="T51:T60" si="32">R51+S51</f>
        <v>0</v>
      </c>
      <c r="U51" s="66">
        <f t="shared" ref="U51:U60" si="33">C51 +F51+I51+R51+O51+L51</f>
        <v>0</v>
      </c>
      <c r="V51" s="66">
        <f t="shared" ref="V51:V60" si="34">D51 +G51+J51+S51+P51+M51</f>
        <v>0</v>
      </c>
      <c r="W51" s="78">
        <f t="shared" ref="W51:W60" si="35">E51 +H51+K51+T51+Q51+N51</f>
        <v>0</v>
      </c>
      <c r="Y51" s="43"/>
      <c r="Z51" s="43"/>
      <c r="AA51" s="21">
        <f t="shared" ref="AA51:AA60" si="36">Y51+Z51</f>
        <v>0</v>
      </c>
    </row>
    <row r="52" spans="2:27">
      <c r="B52" s="5" t="s">
        <v>21</v>
      </c>
      <c r="C52" s="69"/>
      <c r="D52" s="69"/>
      <c r="E52" s="66">
        <f t="shared" si="27"/>
        <v>0</v>
      </c>
      <c r="F52" s="69"/>
      <c r="G52" s="69"/>
      <c r="H52" s="66">
        <f t="shared" si="28"/>
        <v>0</v>
      </c>
      <c r="I52" s="69"/>
      <c r="J52" s="69"/>
      <c r="K52" s="66">
        <f t="shared" si="29"/>
        <v>0</v>
      </c>
      <c r="L52" s="69"/>
      <c r="M52" s="69"/>
      <c r="N52" s="66">
        <f t="shared" si="30"/>
        <v>0</v>
      </c>
      <c r="O52" s="69"/>
      <c r="P52" s="69"/>
      <c r="Q52" s="66">
        <f t="shared" si="31"/>
        <v>0</v>
      </c>
      <c r="R52" s="69"/>
      <c r="S52" s="69"/>
      <c r="T52" s="66">
        <f t="shared" si="32"/>
        <v>0</v>
      </c>
      <c r="U52" s="66">
        <f t="shared" si="33"/>
        <v>0</v>
      </c>
      <c r="V52" s="66">
        <f t="shared" si="34"/>
        <v>0</v>
      </c>
      <c r="W52" s="78">
        <f t="shared" si="35"/>
        <v>0</v>
      </c>
      <c r="Y52" s="43"/>
      <c r="Z52" s="43"/>
      <c r="AA52" s="21">
        <f t="shared" si="36"/>
        <v>0</v>
      </c>
    </row>
    <row r="53" spans="2:27">
      <c r="B53" s="5" t="s">
        <v>41</v>
      </c>
      <c r="C53" s="69"/>
      <c r="D53" s="69"/>
      <c r="E53" s="66">
        <f t="shared" si="27"/>
        <v>0</v>
      </c>
      <c r="F53" s="69"/>
      <c r="G53" s="69"/>
      <c r="H53" s="66">
        <f t="shared" si="28"/>
        <v>0</v>
      </c>
      <c r="I53" s="69"/>
      <c r="J53" s="69"/>
      <c r="K53" s="66">
        <f t="shared" si="29"/>
        <v>0</v>
      </c>
      <c r="L53" s="69"/>
      <c r="M53" s="69"/>
      <c r="N53" s="66">
        <f t="shared" si="30"/>
        <v>0</v>
      </c>
      <c r="O53" s="69"/>
      <c r="P53" s="69"/>
      <c r="Q53" s="66">
        <f t="shared" si="31"/>
        <v>0</v>
      </c>
      <c r="R53" s="69"/>
      <c r="S53" s="69"/>
      <c r="T53" s="66">
        <f t="shared" si="32"/>
        <v>0</v>
      </c>
      <c r="U53" s="66">
        <f t="shared" si="33"/>
        <v>0</v>
      </c>
      <c r="V53" s="66">
        <f t="shared" si="34"/>
        <v>0</v>
      </c>
      <c r="W53" s="78">
        <f t="shared" si="35"/>
        <v>0</v>
      </c>
      <c r="Y53" s="43"/>
      <c r="Z53" s="43"/>
      <c r="AA53" s="21">
        <f t="shared" si="36"/>
        <v>0</v>
      </c>
    </row>
    <row r="54" spans="2:27">
      <c r="B54" s="5" t="s">
        <v>59</v>
      </c>
      <c r="C54" s="69"/>
      <c r="D54" s="69"/>
      <c r="E54" s="66">
        <f t="shared" si="27"/>
        <v>0</v>
      </c>
      <c r="F54" s="69"/>
      <c r="G54" s="69"/>
      <c r="H54" s="66">
        <f t="shared" si="28"/>
        <v>0</v>
      </c>
      <c r="I54" s="69"/>
      <c r="J54" s="69"/>
      <c r="K54" s="66">
        <f t="shared" si="29"/>
        <v>0</v>
      </c>
      <c r="L54" s="69"/>
      <c r="M54" s="69"/>
      <c r="N54" s="66">
        <f t="shared" si="30"/>
        <v>0</v>
      </c>
      <c r="O54" s="69"/>
      <c r="P54" s="69"/>
      <c r="Q54" s="66">
        <f t="shared" si="31"/>
        <v>0</v>
      </c>
      <c r="R54" s="69"/>
      <c r="S54" s="69"/>
      <c r="T54" s="66">
        <f t="shared" si="32"/>
        <v>0</v>
      </c>
      <c r="U54" s="66">
        <f t="shared" si="33"/>
        <v>0</v>
      </c>
      <c r="V54" s="66">
        <f t="shared" si="34"/>
        <v>0</v>
      </c>
      <c r="W54" s="78">
        <f t="shared" si="35"/>
        <v>0</v>
      </c>
      <c r="Y54" s="43"/>
      <c r="Z54" s="43"/>
      <c r="AA54" s="21">
        <f t="shared" si="36"/>
        <v>0</v>
      </c>
    </row>
    <row r="55" spans="2:27">
      <c r="B55" s="5" t="s">
        <v>3</v>
      </c>
      <c r="C55" s="69"/>
      <c r="D55" s="69"/>
      <c r="E55" s="66">
        <f t="shared" si="27"/>
        <v>0</v>
      </c>
      <c r="F55" s="69"/>
      <c r="G55" s="69"/>
      <c r="H55" s="66">
        <f t="shared" si="28"/>
        <v>0</v>
      </c>
      <c r="I55" s="69"/>
      <c r="J55" s="69"/>
      <c r="K55" s="66">
        <f t="shared" si="29"/>
        <v>0</v>
      </c>
      <c r="L55" s="69"/>
      <c r="M55" s="69"/>
      <c r="N55" s="66">
        <f t="shared" si="30"/>
        <v>0</v>
      </c>
      <c r="O55" s="69"/>
      <c r="P55" s="69"/>
      <c r="Q55" s="66">
        <f t="shared" si="31"/>
        <v>0</v>
      </c>
      <c r="R55" s="69"/>
      <c r="S55" s="69"/>
      <c r="T55" s="66">
        <f t="shared" si="32"/>
        <v>0</v>
      </c>
      <c r="U55" s="66">
        <f t="shared" si="33"/>
        <v>0</v>
      </c>
      <c r="V55" s="66">
        <f t="shared" si="34"/>
        <v>0</v>
      </c>
      <c r="W55" s="78">
        <f t="shared" si="35"/>
        <v>0</v>
      </c>
      <c r="Y55" s="43"/>
      <c r="Z55" s="43"/>
      <c r="AA55" s="21">
        <f t="shared" si="36"/>
        <v>0</v>
      </c>
    </row>
    <row r="56" spans="2:27">
      <c r="B56" s="5" t="s">
        <v>3</v>
      </c>
      <c r="C56" s="69"/>
      <c r="D56" s="69"/>
      <c r="E56" s="66">
        <f t="shared" si="27"/>
        <v>0</v>
      </c>
      <c r="F56" s="69"/>
      <c r="G56" s="69"/>
      <c r="H56" s="66">
        <f t="shared" si="28"/>
        <v>0</v>
      </c>
      <c r="I56" s="69"/>
      <c r="J56" s="69"/>
      <c r="K56" s="66">
        <f t="shared" si="29"/>
        <v>0</v>
      </c>
      <c r="L56" s="69"/>
      <c r="M56" s="69"/>
      <c r="N56" s="66">
        <f t="shared" si="30"/>
        <v>0</v>
      </c>
      <c r="O56" s="69"/>
      <c r="P56" s="69"/>
      <c r="Q56" s="66">
        <f t="shared" si="31"/>
        <v>0</v>
      </c>
      <c r="R56" s="69"/>
      <c r="S56" s="69"/>
      <c r="T56" s="66">
        <f t="shared" si="32"/>
        <v>0</v>
      </c>
      <c r="U56" s="66">
        <f t="shared" si="33"/>
        <v>0</v>
      </c>
      <c r="V56" s="66">
        <f t="shared" si="34"/>
        <v>0</v>
      </c>
      <c r="W56" s="78">
        <f t="shared" si="35"/>
        <v>0</v>
      </c>
      <c r="Y56" s="43"/>
      <c r="Z56" s="43"/>
      <c r="AA56" s="21">
        <f t="shared" si="36"/>
        <v>0</v>
      </c>
    </row>
    <row r="57" spans="2:27">
      <c r="B57" s="5" t="s">
        <v>3</v>
      </c>
      <c r="C57" s="69"/>
      <c r="D57" s="69"/>
      <c r="E57" s="66">
        <f t="shared" si="27"/>
        <v>0</v>
      </c>
      <c r="F57" s="69"/>
      <c r="G57" s="69"/>
      <c r="H57" s="66">
        <f t="shared" si="28"/>
        <v>0</v>
      </c>
      <c r="I57" s="69"/>
      <c r="J57" s="69"/>
      <c r="K57" s="66">
        <f t="shared" si="29"/>
        <v>0</v>
      </c>
      <c r="L57" s="69"/>
      <c r="M57" s="69"/>
      <c r="N57" s="66">
        <f t="shared" si="30"/>
        <v>0</v>
      </c>
      <c r="O57" s="69"/>
      <c r="P57" s="69"/>
      <c r="Q57" s="66">
        <f t="shared" si="31"/>
        <v>0</v>
      </c>
      <c r="R57" s="69"/>
      <c r="S57" s="69"/>
      <c r="T57" s="66">
        <f t="shared" si="32"/>
        <v>0</v>
      </c>
      <c r="U57" s="66">
        <f t="shared" si="33"/>
        <v>0</v>
      </c>
      <c r="V57" s="66">
        <f t="shared" si="34"/>
        <v>0</v>
      </c>
      <c r="W57" s="78">
        <f t="shared" si="35"/>
        <v>0</v>
      </c>
      <c r="Y57" s="43"/>
      <c r="Z57" s="43"/>
      <c r="AA57" s="21">
        <f t="shared" si="36"/>
        <v>0</v>
      </c>
    </row>
    <row r="58" spans="2:27">
      <c r="B58" s="5" t="s">
        <v>3</v>
      </c>
      <c r="C58" s="69"/>
      <c r="D58" s="69"/>
      <c r="E58" s="66">
        <f t="shared" si="27"/>
        <v>0</v>
      </c>
      <c r="F58" s="69"/>
      <c r="G58" s="69"/>
      <c r="H58" s="66">
        <f t="shared" si="28"/>
        <v>0</v>
      </c>
      <c r="I58" s="69"/>
      <c r="J58" s="69"/>
      <c r="K58" s="66">
        <f t="shared" si="29"/>
        <v>0</v>
      </c>
      <c r="L58" s="69"/>
      <c r="M58" s="69"/>
      <c r="N58" s="66">
        <f t="shared" si="30"/>
        <v>0</v>
      </c>
      <c r="O58" s="69"/>
      <c r="P58" s="69"/>
      <c r="Q58" s="66">
        <f t="shared" si="31"/>
        <v>0</v>
      </c>
      <c r="R58" s="69"/>
      <c r="S58" s="69"/>
      <c r="T58" s="66">
        <f t="shared" si="32"/>
        <v>0</v>
      </c>
      <c r="U58" s="66">
        <f t="shared" si="33"/>
        <v>0</v>
      </c>
      <c r="V58" s="66">
        <f t="shared" si="34"/>
        <v>0</v>
      </c>
      <c r="W58" s="78">
        <f t="shared" si="35"/>
        <v>0</v>
      </c>
      <c r="Y58" s="43"/>
      <c r="Z58" s="43"/>
      <c r="AA58" s="21">
        <f t="shared" si="36"/>
        <v>0</v>
      </c>
    </row>
    <row r="59" spans="2:27">
      <c r="B59" s="5" t="s">
        <v>3</v>
      </c>
      <c r="C59" s="69"/>
      <c r="D59" s="69"/>
      <c r="E59" s="66">
        <f t="shared" si="27"/>
        <v>0</v>
      </c>
      <c r="F59" s="69"/>
      <c r="G59" s="69"/>
      <c r="H59" s="66">
        <f t="shared" si="28"/>
        <v>0</v>
      </c>
      <c r="I59" s="69"/>
      <c r="J59" s="69"/>
      <c r="K59" s="66">
        <f t="shared" si="29"/>
        <v>0</v>
      </c>
      <c r="L59" s="69"/>
      <c r="M59" s="69"/>
      <c r="N59" s="66">
        <f t="shared" si="30"/>
        <v>0</v>
      </c>
      <c r="O59" s="69"/>
      <c r="P59" s="69"/>
      <c r="Q59" s="66">
        <f t="shared" si="31"/>
        <v>0</v>
      </c>
      <c r="R59" s="69"/>
      <c r="S59" s="69"/>
      <c r="T59" s="66">
        <f t="shared" si="32"/>
        <v>0</v>
      </c>
      <c r="U59" s="66">
        <f t="shared" si="33"/>
        <v>0</v>
      </c>
      <c r="V59" s="66">
        <f t="shared" si="34"/>
        <v>0</v>
      </c>
      <c r="W59" s="78">
        <f t="shared" si="35"/>
        <v>0</v>
      </c>
      <c r="Y59" s="43"/>
      <c r="Z59" s="43"/>
      <c r="AA59" s="21">
        <f t="shared" si="36"/>
        <v>0</v>
      </c>
    </row>
    <row r="60" spans="2:27">
      <c r="B60" s="5" t="s">
        <v>3</v>
      </c>
      <c r="C60" s="69"/>
      <c r="D60" s="69"/>
      <c r="E60" s="66">
        <f t="shared" si="27"/>
        <v>0</v>
      </c>
      <c r="F60" s="69"/>
      <c r="G60" s="69"/>
      <c r="H60" s="66">
        <f t="shared" si="28"/>
        <v>0</v>
      </c>
      <c r="I60" s="69"/>
      <c r="J60" s="69"/>
      <c r="K60" s="66">
        <f t="shared" si="29"/>
        <v>0</v>
      </c>
      <c r="L60" s="69"/>
      <c r="M60" s="69"/>
      <c r="N60" s="66">
        <f t="shared" si="30"/>
        <v>0</v>
      </c>
      <c r="O60" s="69"/>
      <c r="P60" s="69"/>
      <c r="Q60" s="66">
        <f t="shared" si="31"/>
        <v>0</v>
      </c>
      <c r="R60" s="69"/>
      <c r="S60" s="69"/>
      <c r="T60" s="66">
        <f t="shared" si="32"/>
        <v>0</v>
      </c>
      <c r="U60" s="66">
        <f t="shared" si="33"/>
        <v>0</v>
      </c>
      <c r="V60" s="66">
        <f t="shared" si="34"/>
        <v>0</v>
      </c>
      <c r="W60" s="78">
        <f t="shared" si="35"/>
        <v>0</v>
      </c>
      <c r="Y60" s="43"/>
      <c r="Z60" s="43"/>
      <c r="AA60" s="21">
        <f t="shared" si="36"/>
        <v>0</v>
      </c>
    </row>
    <row r="61" spans="2:27" s="2" customFormat="1">
      <c r="B61" s="8" t="s">
        <v>40</v>
      </c>
      <c r="C61" s="68">
        <f>SUM(C51:C60)</f>
        <v>0</v>
      </c>
      <c r="D61" s="68">
        <f t="shared" ref="D61:W61" si="37">SUM(D51:D60)</f>
        <v>0</v>
      </c>
      <c r="E61" s="68">
        <f t="shared" si="37"/>
        <v>0</v>
      </c>
      <c r="F61" s="68">
        <f t="shared" si="37"/>
        <v>0</v>
      </c>
      <c r="G61" s="68">
        <f t="shared" si="37"/>
        <v>0</v>
      </c>
      <c r="H61" s="68">
        <f t="shared" si="37"/>
        <v>0</v>
      </c>
      <c r="I61" s="68">
        <f t="shared" si="37"/>
        <v>0</v>
      </c>
      <c r="J61" s="68">
        <f t="shared" si="37"/>
        <v>0</v>
      </c>
      <c r="K61" s="68">
        <f t="shared" si="37"/>
        <v>0</v>
      </c>
      <c r="L61" s="68">
        <f t="shared" si="37"/>
        <v>0</v>
      </c>
      <c r="M61" s="68">
        <f t="shared" si="37"/>
        <v>0</v>
      </c>
      <c r="N61" s="68">
        <f t="shared" si="37"/>
        <v>0</v>
      </c>
      <c r="O61" s="68">
        <f>SUM(O51:O60)</f>
        <v>0</v>
      </c>
      <c r="P61" s="68">
        <f>SUM(P51:P60)</f>
        <v>0</v>
      </c>
      <c r="Q61" s="68">
        <f>SUM(Q51:Q60)</f>
        <v>0</v>
      </c>
      <c r="R61" s="68">
        <f t="shared" si="37"/>
        <v>0</v>
      </c>
      <c r="S61" s="68">
        <f t="shared" si="37"/>
        <v>0</v>
      </c>
      <c r="T61" s="68">
        <f t="shared" si="37"/>
        <v>0</v>
      </c>
      <c r="U61" s="83">
        <f t="shared" si="37"/>
        <v>0</v>
      </c>
      <c r="V61" s="83">
        <f t="shared" si="37"/>
        <v>0</v>
      </c>
      <c r="W61" s="83">
        <f t="shared" si="37"/>
        <v>0</v>
      </c>
      <c r="Y61" s="24">
        <f>SUM(Y51:Y60)</f>
        <v>0</v>
      </c>
      <c r="Z61" s="24">
        <f>SUM(Z51:Z60)</f>
        <v>0</v>
      </c>
      <c r="AA61" s="24">
        <f>SUM(AA51:AA60)</f>
        <v>0</v>
      </c>
    </row>
    <row r="62" spans="2:27">
      <c r="B62" s="5"/>
      <c r="C62" s="66"/>
      <c r="D62" s="66"/>
      <c r="E62" s="66"/>
      <c r="F62" s="66"/>
      <c r="G62" s="66"/>
      <c r="H62" s="66"/>
      <c r="I62" s="66"/>
      <c r="J62" s="66"/>
      <c r="K62" s="66"/>
      <c r="L62" s="66"/>
      <c r="M62" s="66"/>
      <c r="N62" s="66"/>
      <c r="O62" s="66"/>
      <c r="P62" s="66"/>
      <c r="Q62" s="66"/>
      <c r="R62" s="66"/>
      <c r="S62" s="66"/>
      <c r="T62" s="66"/>
      <c r="U62" s="78"/>
      <c r="V62" s="78"/>
      <c r="W62" s="78"/>
      <c r="Y62" s="21"/>
      <c r="Z62" s="21"/>
      <c r="AA62" s="21"/>
    </row>
    <row r="63" spans="2:27">
      <c r="B63" s="7" t="s">
        <v>16</v>
      </c>
      <c r="C63" s="71"/>
      <c r="D63" s="71"/>
      <c r="E63" s="71"/>
      <c r="F63" s="71"/>
      <c r="G63" s="71"/>
      <c r="H63" s="71"/>
      <c r="I63" s="71"/>
      <c r="J63" s="71"/>
      <c r="K63" s="71"/>
      <c r="L63" s="71"/>
      <c r="M63" s="71"/>
      <c r="N63" s="71"/>
      <c r="O63" s="71"/>
      <c r="P63" s="71"/>
      <c r="Q63" s="71"/>
      <c r="R63" s="71"/>
      <c r="S63" s="71"/>
      <c r="T63" s="71"/>
      <c r="U63" s="85"/>
      <c r="V63" s="85"/>
      <c r="W63" s="85"/>
      <c r="Y63" s="25"/>
      <c r="Z63" s="25"/>
      <c r="AA63" s="25"/>
    </row>
    <row r="64" spans="2:27">
      <c r="B64" s="5" t="s">
        <v>32</v>
      </c>
      <c r="C64" s="69"/>
      <c r="D64" s="69"/>
      <c r="E64" s="66">
        <f t="shared" ref="E64:E71" si="38">C64+D64</f>
        <v>0</v>
      </c>
      <c r="F64" s="69"/>
      <c r="G64" s="69"/>
      <c r="H64" s="66">
        <f t="shared" ref="H64:H71" si="39">F64+G64</f>
        <v>0</v>
      </c>
      <c r="I64" s="69"/>
      <c r="J64" s="69"/>
      <c r="K64" s="66">
        <f t="shared" ref="K64:K71" si="40">I64+J64</f>
        <v>0</v>
      </c>
      <c r="L64" s="69"/>
      <c r="M64" s="69"/>
      <c r="N64" s="66">
        <f t="shared" ref="N64:N71" si="41">L64+M64</f>
        <v>0</v>
      </c>
      <c r="O64" s="69"/>
      <c r="P64" s="69"/>
      <c r="Q64" s="66">
        <f t="shared" ref="Q64:Q71" si="42">O64+P64</f>
        <v>0</v>
      </c>
      <c r="R64" s="69"/>
      <c r="S64" s="69"/>
      <c r="T64" s="66">
        <f t="shared" ref="T64:T71" si="43">R64+S64</f>
        <v>0</v>
      </c>
      <c r="U64" s="66">
        <f t="shared" ref="U64:U71" si="44">C64 +F64+I64+R64+O64+L64</f>
        <v>0</v>
      </c>
      <c r="V64" s="66">
        <f t="shared" ref="V64:V71" si="45">D64 +G64+J64+S64+P64+M64</f>
        <v>0</v>
      </c>
      <c r="W64" s="78">
        <f t="shared" ref="W64:W71" si="46">E64 +H64+K64+T64+Q64+N64</f>
        <v>0</v>
      </c>
      <c r="Y64" s="43"/>
      <c r="Z64" s="43"/>
      <c r="AA64" s="21">
        <f t="shared" ref="AA64:AA71" si="47">Y64+Z64</f>
        <v>0</v>
      </c>
    </row>
    <row r="65" spans="2:27">
      <c r="B65" s="5" t="s">
        <v>33</v>
      </c>
      <c r="C65" s="69"/>
      <c r="D65" s="69"/>
      <c r="E65" s="66">
        <f t="shared" si="38"/>
        <v>0</v>
      </c>
      <c r="F65" s="69"/>
      <c r="G65" s="69"/>
      <c r="H65" s="66">
        <f t="shared" si="39"/>
        <v>0</v>
      </c>
      <c r="I65" s="69"/>
      <c r="J65" s="69"/>
      <c r="K65" s="66">
        <f t="shared" si="40"/>
        <v>0</v>
      </c>
      <c r="L65" s="69"/>
      <c r="M65" s="69"/>
      <c r="N65" s="66">
        <f t="shared" si="41"/>
        <v>0</v>
      </c>
      <c r="O65" s="69"/>
      <c r="P65" s="69"/>
      <c r="Q65" s="66">
        <f t="shared" si="42"/>
        <v>0</v>
      </c>
      <c r="R65" s="69"/>
      <c r="S65" s="69"/>
      <c r="T65" s="66">
        <f t="shared" si="43"/>
        <v>0</v>
      </c>
      <c r="U65" s="66">
        <f t="shared" si="44"/>
        <v>0</v>
      </c>
      <c r="V65" s="66">
        <f t="shared" si="45"/>
        <v>0</v>
      </c>
      <c r="W65" s="78">
        <f t="shared" si="46"/>
        <v>0</v>
      </c>
      <c r="Y65" s="43"/>
      <c r="Z65" s="43"/>
      <c r="AA65" s="21">
        <f t="shared" si="47"/>
        <v>0</v>
      </c>
    </row>
    <row r="66" spans="2:27">
      <c r="B66" s="5" t="s">
        <v>34</v>
      </c>
      <c r="C66" s="69"/>
      <c r="D66" s="69"/>
      <c r="E66" s="66">
        <f t="shared" si="38"/>
        <v>0</v>
      </c>
      <c r="F66" s="69"/>
      <c r="G66" s="69"/>
      <c r="H66" s="66">
        <f t="shared" si="39"/>
        <v>0</v>
      </c>
      <c r="I66" s="69"/>
      <c r="J66" s="69"/>
      <c r="K66" s="66">
        <f t="shared" si="40"/>
        <v>0</v>
      </c>
      <c r="L66" s="69"/>
      <c r="M66" s="69"/>
      <c r="N66" s="66">
        <f t="shared" si="41"/>
        <v>0</v>
      </c>
      <c r="O66" s="69"/>
      <c r="P66" s="69"/>
      <c r="Q66" s="66">
        <f t="shared" si="42"/>
        <v>0</v>
      </c>
      <c r="R66" s="69"/>
      <c r="S66" s="69"/>
      <c r="T66" s="66">
        <f t="shared" si="43"/>
        <v>0</v>
      </c>
      <c r="U66" s="66">
        <f t="shared" si="44"/>
        <v>0</v>
      </c>
      <c r="V66" s="66">
        <f t="shared" si="45"/>
        <v>0</v>
      </c>
      <c r="W66" s="78">
        <f t="shared" si="46"/>
        <v>0</v>
      </c>
      <c r="Y66" s="43"/>
      <c r="Z66" s="43"/>
      <c r="AA66" s="21">
        <f t="shared" si="47"/>
        <v>0</v>
      </c>
    </row>
    <row r="67" spans="2:27">
      <c r="B67" s="5" t="s">
        <v>35</v>
      </c>
      <c r="C67" s="69"/>
      <c r="D67" s="69"/>
      <c r="E67" s="66">
        <f t="shared" si="38"/>
        <v>0</v>
      </c>
      <c r="F67" s="69"/>
      <c r="G67" s="69"/>
      <c r="H67" s="66">
        <f t="shared" si="39"/>
        <v>0</v>
      </c>
      <c r="I67" s="69"/>
      <c r="J67" s="69"/>
      <c r="K67" s="66">
        <f t="shared" si="40"/>
        <v>0</v>
      </c>
      <c r="L67" s="69"/>
      <c r="M67" s="69"/>
      <c r="N67" s="66">
        <f t="shared" si="41"/>
        <v>0</v>
      </c>
      <c r="O67" s="69"/>
      <c r="P67" s="69"/>
      <c r="Q67" s="66">
        <f t="shared" si="42"/>
        <v>0</v>
      </c>
      <c r="R67" s="69"/>
      <c r="S67" s="69"/>
      <c r="T67" s="66">
        <f t="shared" si="43"/>
        <v>0</v>
      </c>
      <c r="U67" s="66">
        <f t="shared" si="44"/>
        <v>0</v>
      </c>
      <c r="V67" s="66">
        <f t="shared" si="45"/>
        <v>0</v>
      </c>
      <c r="W67" s="78">
        <f t="shared" si="46"/>
        <v>0</v>
      </c>
      <c r="Y67" s="43"/>
      <c r="Z67" s="43"/>
      <c r="AA67" s="21">
        <f t="shared" si="47"/>
        <v>0</v>
      </c>
    </row>
    <row r="68" spans="2:27">
      <c r="B68" s="5" t="s">
        <v>36</v>
      </c>
      <c r="C68" s="69"/>
      <c r="D68" s="69"/>
      <c r="E68" s="66">
        <f t="shared" si="38"/>
        <v>0</v>
      </c>
      <c r="F68" s="69"/>
      <c r="G68" s="69"/>
      <c r="H68" s="66">
        <f t="shared" si="39"/>
        <v>0</v>
      </c>
      <c r="I68" s="69"/>
      <c r="J68" s="69"/>
      <c r="K68" s="66">
        <f t="shared" si="40"/>
        <v>0</v>
      </c>
      <c r="L68" s="69"/>
      <c r="M68" s="69"/>
      <c r="N68" s="66">
        <f t="shared" si="41"/>
        <v>0</v>
      </c>
      <c r="O68" s="69"/>
      <c r="P68" s="69"/>
      <c r="Q68" s="66">
        <f t="shared" si="42"/>
        <v>0</v>
      </c>
      <c r="R68" s="69"/>
      <c r="S68" s="69"/>
      <c r="T68" s="66">
        <f t="shared" si="43"/>
        <v>0</v>
      </c>
      <c r="U68" s="66">
        <f t="shared" si="44"/>
        <v>0</v>
      </c>
      <c r="V68" s="66">
        <f t="shared" si="45"/>
        <v>0</v>
      </c>
      <c r="W68" s="78">
        <f t="shared" si="46"/>
        <v>0</v>
      </c>
      <c r="Y68" s="43"/>
      <c r="Z68" s="43"/>
      <c r="AA68" s="21">
        <f t="shared" si="47"/>
        <v>0</v>
      </c>
    </row>
    <row r="69" spans="2:27">
      <c r="B69" s="5" t="s">
        <v>3</v>
      </c>
      <c r="C69" s="69"/>
      <c r="D69" s="69"/>
      <c r="E69" s="66">
        <f t="shared" si="38"/>
        <v>0</v>
      </c>
      <c r="F69" s="69"/>
      <c r="G69" s="69"/>
      <c r="H69" s="66">
        <f t="shared" si="39"/>
        <v>0</v>
      </c>
      <c r="I69" s="69"/>
      <c r="J69" s="69"/>
      <c r="K69" s="66">
        <f t="shared" si="40"/>
        <v>0</v>
      </c>
      <c r="L69" s="69"/>
      <c r="M69" s="69"/>
      <c r="N69" s="66">
        <f t="shared" si="41"/>
        <v>0</v>
      </c>
      <c r="O69" s="69"/>
      <c r="P69" s="69"/>
      <c r="Q69" s="66">
        <f t="shared" si="42"/>
        <v>0</v>
      </c>
      <c r="R69" s="69"/>
      <c r="S69" s="69"/>
      <c r="T69" s="66">
        <f t="shared" si="43"/>
        <v>0</v>
      </c>
      <c r="U69" s="66">
        <f t="shared" si="44"/>
        <v>0</v>
      </c>
      <c r="V69" s="66">
        <f t="shared" si="45"/>
        <v>0</v>
      </c>
      <c r="W69" s="78">
        <f t="shared" si="46"/>
        <v>0</v>
      </c>
      <c r="Y69" s="43"/>
      <c r="Z69" s="43"/>
      <c r="AA69" s="21">
        <f t="shared" si="47"/>
        <v>0</v>
      </c>
    </row>
    <row r="70" spans="2:27">
      <c r="B70" s="5" t="s">
        <v>3</v>
      </c>
      <c r="C70" s="69"/>
      <c r="D70" s="69"/>
      <c r="E70" s="66">
        <f t="shared" si="38"/>
        <v>0</v>
      </c>
      <c r="F70" s="69"/>
      <c r="G70" s="69"/>
      <c r="H70" s="66">
        <f t="shared" si="39"/>
        <v>0</v>
      </c>
      <c r="I70" s="69"/>
      <c r="J70" s="69"/>
      <c r="K70" s="66">
        <f t="shared" si="40"/>
        <v>0</v>
      </c>
      <c r="L70" s="69"/>
      <c r="M70" s="69"/>
      <c r="N70" s="66">
        <f t="shared" si="41"/>
        <v>0</v>
      </c>
      <c r="O70" s="69"/>
      <c r="P70" s="69"/>
      <c r="Q70" s="66">
        <f t="shared" si="42"/>
        <v>0</v>
      </c>
      <c r="R70" s="69"/>
      <c r="S70" s="69"/>
      <c r="T70" s="66">
        <f t="shared" si="43"/>
        <v>0</v>
      </c>
      <c r="U70" s="66">
        <f t="shared" si="44"/>
        <v>0</v>
      </c>
      <c r="V70" s="66">
        <f t="shared" si="45"/>
        <v>0</v>
      </c>
      <c r="W70" s="78">
        <f t="shared" si="46"/>
        <v>0</v>
      </c>
      <c r="Y70" s="43"/>
      <c r="Z70" s="43"/>
      <c r="AA70" s="21">
        <f t="shared" si="47"/>
        <v>0</v>
      </c>
    </row>
    <row r="71" spans="2:27">
      <c r="B71" s="5" t="s">
        <v>3</v>
      </c>
      <c r="C71" s="69"/>
      <c r="D71" s="69"/>
      <c r="E71" s="66">
        <f t="shared" si="38"/>
        <v>0</v>
      </c>
      <c r="F71" s="69"/>
      <c r="G71" s="69"/>
      <c r="H71" s="66">
        <f t="shared" si="39"/>
        <v>0</v>
      </c>
      <c r="I71" s="69"/>
      <c r="J71" s="69"/>
      <c r="K71" s="66">
        <f t="shared" si="40"/>
        <v>0</v>
      </c>
      <c r="L71" s="69"/>
      <c r="M71" s="69"/>
      <c r="N71" s="66">
        <f t="shared" si="41"/>
        <v>0</v>
      </c>
      <c r="O71" s="69"/>
      <c r="P71" s="69"/>
      <c r="Q71" s="66">
        <f t="shared" si="42"/>
        <v>0</v>
      </c>
      <c r="R71" s="69"/>
      <c r="S71" s="69"/>
      <c r="T71" s="66">
        <f t="shared" si="43"/>
        <v>0</v>
      </c>
      <c r="U71" s="66">
        <f t="shared" si="44"/>
        <v>0</v>
      </c>
      <c r="V71" s="66">
        <f t="shared" si="45"/>
        <v>0</v>
      </c>
      <c r="W71" s="78">
        <f t="shared" si="46"/>
        <v>0</v>
      </c>
      <c r="Y71" s="43"/>
      <c r="Z71" s="43"/>
      <c r="AA71" s="21">
        <f t="shared" si="47"/>
        <v>0</v>
      </c>
    </row>
    <row r="72" spans="2:27">
      <c r="B72" s="8" t="s">
        <v>17</v>
      </c>
      <c r="C72" s="68">
        <f t="shared" ref="C72:W72" si="48">SUM(C64:C71)</f>
        <v>0</v>
      </c>
      <c r="D72" s="68">
        <f t="shared" si="48"/>
        <v>0</v>
      </c>
      <c r="E72" s="68">
        <f t="shared" si="48"/>
        <v>0</v>
      </c>
      <c r="F72" s="68">
        <f t="shared" si="48"/>
        <v>0</v>
      </c>
      <c r="G72" s="68">
        <f t="shared" si="48"/>
        <v>0</v>
      </c>
      <c r="H72" s="68">
        <f t="shared" si="48"/>
        <v>0</v>
      </c>
      <c r="I72" s="68">
        <f t="shared" si="48"/>
        <v>0</v>
      </c>
      <c r="J72" s="68">
        <f t="shared" si="48"/>
        <v>0</v>
      </c>
      <c r="K72" s="68">
        <f t="shared" si="48"/>
        <v>0</v>
      </c>
      <c r="L72" s="68">
        <f t="shared" si="48"/>
        <v>0</v>
      </c>
      <c r="M72" s="68">
        <f t="shared" si="48"/>
        <v>0</v>
      </c>
      <c r="N72" s="68">
        <f t="shared" si="48"/>
        <v>0</v>
      </c>
      <c r="O72" s="68">
        <f>SUM(O64:O71)</f>
        <v>0</v>
      </c>
      <c r="P72" s="68">
        <f>SUM(P64:P71)</f>
        <v>0</v>
      </c>
      <c r="Q72" s="68">
        <f>SUM(Q64:Q71)</f>
        <v>0</v>
      </c>
      <c r="R72" s="68">
        <f t="shared" si="48"/>
        <v>0</v>
      </c>
      <c r="S72" s="68">
        <f t="shared" si="48"/>
        <v>0</v>
      </c>
      <c r="T72" s="68">
        <f t="shared" si="48"/>
        <v>0</v>
      </c>
      <c r="U72" s="83">
        <f t="shared" si="48"/>
        <v>0</v>
      </c>
      <c r="V72" s="83">
        <f t="shared" si="48"/>
        <v>0</v>
      </c>
      <c r="W72" s="83">
        <f t="shared" si="48"/>
        <v>0</v>
      </c>
      <c r="Y72" s="24">
        <f>SUM(Y64:Y71)</f>
        <v>0</v>
      </c>
      <c r="Z72" s="24">
        <f>SUM(Z64:Z71)</f>
        <v>0</v>
      </c>
      <c r="AA72" s="24">
        <f>SUM(AA64:AA71)</f>
        <v>0</v>
      </c>
    </row>
    <row r="73" spans="2:27">
      <c r="B73" s="5"/>
      <c r="C73" s="66"/>
      <c r="D73" s="66"/>
      <c r="E73" s="66"/>
      <c r="F73" s="66"/>
      <c r="G73" s="66"/>
      <c r="H73" s="66"/>
      <c r="I73" s="66"/>
      <c r="J73" s="66"/>
      <c r="K73" s="66"/>
      <c r="L73" s="66"/>
      <c r="M73" s="66"/>
      <c r="N73" s="66"/>
      <c r="O73" s="66"/>
      <c r="P73" s="66"/>
      <c r="Q73" s="66"/>
      <c r="R73" s="66"/>
      <c r="S73" s="66"/>
      <c r="T73" s="66"/>
      <c r="U73" s="78"/>
      <c r="V73" s="78"/>
      <c r="W73" s="78"/>
      <c r="Y73" s="21"/>
      <c r="Z73" s="21"/>
      <c r="AA73" s="21"/>
    </row>
    <row r="74" spans="2:27" s="2" customFormat="1">
      <c r="B74" s="7" t="s">
        <v>74</v>
      </c>
      <c r="C74" s="71"/>
      <c r="D74" s="71"/>
      <c r="E74" s="71"/>
      <c r="F74" s="71"/>
      <c r="G74" s="71"/>
      <c r="H74" s="71"/>
      <c r="I74" s="71"/>
      <c r="J74" s="71"/>
      <c r="K74" s="71"/>
      <c r="L74" s="71"/>
      <c r="M74" s="71"/>
      <c r="N74" s="71"/>
      <c r="O74" s="71"/>
      <c r="P74" s="71"/>
      <c r="Q74" s="71"/>
      <c r="R74" s="71"/>
      <c r="S74" s="71"/>
      <c r="T74" s="71"/>
      <c r="U74" s="85"/>
      <c r="V74" s="85"/>
      <c r="W74" s="85"/>
      <c r="Y74" s="25"/>
      <c r="Z74" s="25"/>
      <c r="AA74" s="25"/>
    </row>
    <row r="75" spans="2:27">
      <c r="B75" s="5" t="s">
        <v>75</v>
      </c>
      <c r="C75" s="69"/>
      <c r="D75" s="69"/>
      <c r="E75" s="66">
        <f>C75+D75</f>
        <v>0</v>
      </c>
      <c r="F75" s="69"/>
      <c r="G75" s="69"/>
      <c r="H75" s="66">
        <f>F75+G75</f>
        <v>0</v>
      </c>
      <c r="I75" s="69"/>
      <c r="J75" s="69"/>
      <c r="K75" s="66">
        <f>I75+J75</f>
        <v>0</v>
      </c>
      <c r="L75" s="69"/>
      <c r="M75" s="69"/>
      <c r="N75" s="66">
        <f>L75+M75</f>
        <v>0</v>
      </c>
      <c r="O75" s="69"/>
      <c r="P75" s="69"/>
      <c r="Q75" s="66">
        <f>O75+P75</f>
        <v>0</v>
      </c>
      <c r="R75" s="69"/>
      <c r="S75" s="69"/>
      <c r="T75" s="66">
        <f>R75+S75</f>
        <v>0</v>
      </c>
      <c r="U75" s="66">
        <f t="shared" ref="U75:W79" si="49">C75 +F75+I75+R75+O75+L75</f>
        <v>0</v>
      </c>
      <c r="V75" s="66">
        <f t="shared" si="49"/>
        <v>0</v>
      </c>
      <c r="W75" s="78">
        <f t="shared" si="49"/>
        <v>0</v>
      </c>
      <c r="Y75" s="43"/>
      <c r="Z75" s="43"/>
      <c r="AA75" s="21">
        <f>Y75+Z75</f>
        <v>0</v>
      </c>
    </row>
    <row r="76" spans="2:27">
      <c r="B76" s="5" t="s">
        <v>76</v>
      </c>
      <c r="C76" s="69"/>
      <c r="D76" s="69"/>
      <c r="E76" s="66">
        <f>C76+D76</f>
        <v>0</v>
      </c>
      <c r="F76" s="69"/>
      <c r="G76" s="69"/>
      <c r="H76" s="66">
        <f>F76+G76</f>
        <v>0</v>
      </c>
      <c r="I76" s="69"/>
      <c r="J76" s="69"/>
      <c r="K76" s="66">
        <f>I76+J76</f>
        <v>0</v>
      </c>
      <c r="L76" s="69"/>
      <c r="M76" s="69"/>
      <c r="N76" s="66">
        <f>L76+M76</f>
        <v>0</v>
      </c>
      <c r="O76" s="69"/>
      <c r="P76" s="69"/>
      <c r="Q76" s="66">
        <f>O76+P76</f>
        <v>0</v>
      </c>
      <c r="R76" s="69"/>
      <c r="S76" s="69"/>
      <c r="T76" s="66">
        <f>R76+S76</f>
        <v>0</v>
      </c>
      <c r="U76" s="66">
        <f t="shared" si="49"/>
        <v>0</v>
      </c>
      <c r="V76" s="66">
        <f t="shared" si="49"/>
        <v>0</v>
      </c>
      <c r="W76" s="78">
        <f t="shared" si="49"/>
        <v>0</v>
      </c>
      <c r="Y76" s="43"/>
      <c r="Z76" s="43"/>
      <c r="AA76" s="21">
        <f>Y76+Z76</f>
        <v>0</v>
      </c>
    </row>
    <row r="77" spans="2:27">
      <c r="B77" s="5" t="s">
        <v>77</v>
      </c>
      <c r="C77" s="69"/>
      <c r="D77" s="69"/>
      <c r="E77" s="66">
        <f>C77+D77</f>
        <v>0</v>
      </c>
      <c r="F77" s="69"/>
      <c r="G77" s="69"/>
      <c r="H77" s="66">
        <f>F77+G77</f>
        <v>0</v>
      </c>
      <c r="I77" s="69"/>
      <c r="J77" s="69"/>
      <c r="K77" s="66">
        <f>I77+J77</f>
        <v>0</v>
      </c>
      <c r="L77" s="69"/>
      <c r="M77" s="69"/>
      <c r="N77" s="66">
        <f>L77+M77</f>
        <v>0</v>
      </c>
      <c r="O77" s="69"/>
      <c r="P77" s="69"/>
      <c r="Q77" s="66">
        <f>O77+P77</f>
        <v>0</v>
      </c>
      <c r="R77" s="69"/>
      <c r="S77" s="69"/>
      <c r="T77" s="66">
        <f>R77+S77</f>
        <v>0</v>
      </c>
      <c r="U77" s="66">
        <f t="shared" si="49"/>
        <v>0</v>
      </c>
      <c r="V77" s="66">
        <f t="shared" si="49"/>
        <v>0</v>
      </c>
      <c r="W77" s="78">
        <f t="shared" si="49"/>
        <v>0</v>
      </c>
      <c r="Y77" s="43"/>
      <c r="Z77" s="43"/>
      <c r="AA77" s="21">
        <f>Y77+Z77</f>
        <v>0</v>
      </c>
    </row>
    <row r="78" spans="2:27">
      <c r="B78" s="5" t="s">
        <v>3</v>
      </c>
      <c r="C78" s="69"/>
      <c r="D78" s="69"/>
      <c r="E78" s="66">
        <f>C78+D78</f>
        <v>0</v>
      </c>
      <c r="F78" s="69"/>
      <c r="G78" s="69"/>
      <c r="H78" s="66">
        <f>F78+G78</f>
        <v>0</v>
      </c>
      <c r="I78" s="69"/>
      <c r="J78" s="69"/>
      <c r="K78" s="66">
        <f>I78+J78</f>
        <v>0</v>
      </c>
      <c r="L78" s="69"/>
      <c r="M78" s="69"/>
      <c r="N78" s="66">
        <f>L78+M78</f>
        <v>0</v>
      </c>
      <c r="O78" s="69"/>
      <c r="P78" s="69"/>
      <c r="Q78" s="66">
        <f>O78+P78</f>
        <v>0</v>
      </c>
      <c r="R78" s="69"/>
      <c r="S78" s="69"/>
      <c r="T78" s="66">
        <f>R78+S78</f>
        <v>0</v>
      </c>
      <c r="U78" s="66">
        <f t="shared" si="49"/>
        <v>0</v>
      </c>
      <c r="V78" s="66">
        <f t="shared" si="49"/>
        <v>0</v>
      </c>
      <c r="W78" s="78">
        <f t="shared" si="49"/>
        <v>0</v>
      </c>
      <c r="Y78" s="43"/>
      <c r="Z78" s="43"/>
      <c r="AA78" s="21">
        <f>Y78+Z78</f>
        <v>0</v>
      </c>
    </row>
    <row r="79" spans="2:27">
      <c r="B79" s="5" t="s">
        <v>3</v>
      </c>
      <c r="C79" s="69"/>
      <c r="D79" s="69"/>
      <c r="E79" s="66">
        <f>C79+D79</f>
        <v>0</v>
      </c>
      <c r="F79" s="69"/>
      <c r="G79" s="69"/>
      <c r="H79" s="66">
        <f>F79+G79</f>
        <v>0</v>
      </c>
      <c r="I79" s="69"/>
      <c r="J79" s="69"/>
      <c r="K79" s="66">
        <f>I79+J79</f>
        <v>0</v>
      </c>
      <c r="L79" s="69"/>
      <c r="M79" s="69"/>
      <c r="N79" s="66">
        <f>L79+M79</f>
        <v>0</v>
      </c>
      <c r="O79" s="69"/>
      <c r="P79" s="69"/>
      <c r="Q79" s="66">
        <f>O79+P79</f>
        <v>0</v>
      </c>
      <c r="R79" s="69"/>
      <c r="S79" s="69"/>
      <c r="T79" s="66">
        <f>R79+S79</f>
        <v>0</v>
      </c>
      <c r="U79" s="66">
        <f t="shared" si="49"/>
        <v>0</v>
      </c>
      <c r="V79" s="66">
        <f t="shared" si="49"/>
        <v>0</v>
      </c>
      <c r="W79" s="78">
        <f t="shared" si="49"/>
        <v>0</v>
      </c>
      <c r="Y79" s="43"/>
      <c r="Z79" s="43"/>
      <c r="AA79" s="21">
        <f>Y79+Z79</f>
        <v>0</v>
      </c>
    </row>
    <row r="80" spans="2:27" s="2" customFormat="1">
      <c r="B80" s="8" t="s">
        <v>78</v>
      </c>
      <c r="C80" s="68">
        <f t="shared" ref="C80:W80" si="50">SUM(C75:C79)</f>
        <v>0</v>
      </c>
      <c r="D80" s="68">
        <f t="shared" si="50"/>
        <v>0</v>
      </c>
      <c r="E80" s="68">
        <f t="shared" si="50"/>
        <v>0</v>
      </c>
      <c r="F80" s="68">
        <f t="shared" si="50"/>
        <v>0</v>
      </c>
      <c r="G80" s="68">
        <f t="shared" si="50"/>
        <v>0</v>
      </c>
      <c r="H80" s="68">
        <f t="shared" si="50"/>
        <v>0</v>
      </c>
      <c r="I80" s="68">
        <f t="shared" si="50"/>
        <v>0</v>
      </c>
      <c r="J80" s="68">
        <f t="shared" si="50"/>
        <v>0</v>
      </c>
      <c r="K80" s="68">
        <f t="shared" si="50"/>
        <v>0</v>
      </c>
      <c r="L80" s="68">
        <f t="shared" si="50"/>
        <v>0</v>
      </c>
      <c r="M80" s="68">
        <f t="shared" si="50"/>
        <v>0</v>
      </c>
      <c r="N80" s="68">
        <f t="shared" si="50"/>
        <v>0</v>
      </c>
      <c r="O80" s="68">
        <f>SUM(O75:O79)</f>
        <v>0</v>
      </c>
      <c r="P80" s="68">
        <f>SUM(P75:P79)</f>
        <v>0</v>
      </c>
      <c r="Q80" s="68">
        <f>SUM(Q75:Q79)</f>
        <v>0</v>
      </c>
      <c r="R80" s="68">
        <f t="shared" si="50"/>
        <v>0</v>
      </c>
      <c r="S80" s="68">
        <f t="shared" si="50"/>
        <v>0</v>
      </c>
      <c r="T80" s="68">
        <f t="shared" si="50"/>
        <v>0</v>
      </c>
      <c r="U80" s="83">
        <f t="shared" si="50"/>
        <v>0</v>
      </c>
      <c r="V80" s="83">
        <f t="shared" si="50"/>
        <v>0</v>
      </c>
      <c r="W80" s="83">
        <f t="shared" si="50"/>
        <v>0</v>
      </c>
      <c r="Y80" s="24">
        <f>SUM(Y75:Y79)</f>
        <v>0</v>
      </c>
      <c r="Z80" s="24">
        <f>SUM(Z75:Z79)</f>
        <v>0</v>
      </c>
      <c r="AA80" s="24">
        <f>SUM(AA75:AA79)</f>
        <v>0</v>
      </c>
    </row>
    <row r="81" spans="2:27">
      <c r="B81" s="5"/>
      <c r="C81" s="66"/>
      <c r="D81" s="66"/>
      <c r="E81" s="66"/>
      <c r="F81" s="66"/>
      <c r="G81" s="66"/>
      <c r="H81" s="66"/>
      <c r="I81" s="66"/>
      <c r="J81" s="66"/>
      <c r="K81" s="66"/>
      <c r="L81" s="66"/>
      <c r="M81" s="66"/>
      <c r="N81" s="66"/>
      <c r="O81" s="66"/>
      <c r="P81" s="66"/>
      <c r="Q81" s="66"/>
      <c r="R81" s="66"/>
      <c r="S81" s="66"/>
      <c r="T81" s="66"/>
      <c r="U81" s="78"/>
      <c r="V81" s="78"/>
      <c r="W81" s="78"/>
      <c r="Y81" s="21"/>
      <c r="Z81" s="21"/>
      <c r="AA81" s="21"/>
    </row>
    <row r="82" spans="2:27" s="2" customFormat="1">
      <c r="B82" s="7" t="s">
        <v>80</v>
      </c>
      <c r="C82" s="71"/>
      <c r="D82" s="71"/>
      <c r="E82" s="71"/>
      <c r="F82" s="71"/>
      <c r="G82" s="71"/>
      <c r="H82" s="71"/>
      <c r="I82" s="71"/>
      <c r="J82" s="71"/>
      <c r="K82" s="71"/>
      <c r="L82" s="71"/>
      <c r="M82" s="71"/>
      <c r="N82" s="71"/>
      <c r="O82" s="71"/>
      <c r="P82" s="71"/>
      <c r="Q82" s="71"/>
      <c r="R82" s="71"/>
      <c r="S82" s="71"/>
      <c r="T82" s="71"/>
      <c r="U82" s="85"/>
      <c r="V82" s="85"/>
      <c r="W82" s="85"/>
      <c r="Y82" s="25"/>
      <c r="Z82" s="25"/>
      <c r="AA82" s="25"/>
    </row>
    <row r="83" spans="2:27">
      <c r="B83" s="5" t="s">
        <v>3</v>
      </c>
      <c r="C83" s="69"/>
      <c r="D83" s="69"/>
      <c r="E83" s="66">
        <f>C83+D83</f>
        <v>0</v>
      </c>
      <c r="F83" s="69"/>
      <c r="G83" s="69"/>
      <c r="H83" s="66">
        <f>F83+G83</f>
        <v>0</v>
      </c>
      <c r="I83" s="69"/>
      <c r="J83" s="69"/>
      <c r="K83" s="66">
        <f>I83+J83</f>
        <v>0</v>
      </c>
      <c r="L83" s="69"/>
      <c r="M83" s="69"/>
      <c r="N83" s="66">
        <f>L83+M83</f>
        <v>0</v>
      </c>
      <c r="O83" s="69"/>
      <c r="P83" s="69"/>
      <c r="Q83" s="66">
        <f>O83+P83</f>
        <v>0</v>
      </c>
      <c r="R83" s="69"/>
      <c r="S83" s="69"/>
      <c r="T83" s="66">
        <f>R83+S83</f>
        <v>0</v>
      </c>
      <c r="U83" s="66">
        <f t="shared" ref="U83:W87" si="51">C83 +F83+I83+R83+O83+L83</f>
        <v>0</v>
      </c>
      <c r="V83" s="66">
        <f t="shared" si="51"/>
        <v>0</v>
      </c>
      <c r="W83" s="78">
        <f t="shared" si="51"/>
        <v>0</v>
      </c>
      <c r="Y83" s="43"/>
      <c r="Z83" s="43"/>
      <c r="AA83" s="21">
        <f>Y83+Z83</f>
        <v>0</v>
      </c>
    </row>
    <row r="84" spans="2:27">
      <c r="B84" s="5" t="s">
        <v>3</v>
      </c>
      <c r="C84" s="69"/>
      <c r="D84" s="69"/>
      <c r="E84" s="66">
        <f>C84+D84</f>
        <v>0</v>
      </c>
      <c r="F84" s="69"/>
      <c r="G84" s="69"/>
      <c r="H84" s="66">
        <f>F84+G84</f>
        <v>0</v>
      </c>
      <c r="I84" s="69"/>
      <c r="J84" s="69"/>
      <c r="K84" s="66">
        <f>I84+J84</f>
        <v>0</v>
      </c>
      <c r="L84" s="69"/>
      <c r="M84" s="69"/>
      <c r="N84" s="66">
        <f>L84+M84</f>
        <v>0</v>
      </c>
      <c r="O84" s="69"/>
      <c r="P84" s="69"/>
      <c r="Q84" s="66">
        <f>O84+P84</f>
        <v>0</v>
      </c>
      <c r="R84" s="69"/>
      <c r="S84" s="69"/>
      <c r="T84" s="66">
        <f>R84+S84</f>
        <v>0</v>
      </c>
      <c r="U84" s="66">
        <f t="shared" si="51"/>
        <v>0</v>
      </c>
      <c r="V84" s="66">
        <f t="shared" si="51"/>
        <v>0</v>
      </c>
      <c r="W84" s="78">
        <f t="shared" si="51"/>
        <v>0</v>
      </c>
      <c r="Y84" s="43"/>
      <c r="Z84" s="43"/>
      <c r="AA84" s="21">
        <f>Y84+Z84</f>
        <v>0</v>
      </c>
    </row>
    <row r="85" spans="2:27">
      <c r="B85" s="5" t="s">
        <v>3</v>
      </c>
      <c r="C85" s="69"/>
      <c r="D85" s="69"/>
      <c r="E85" s="66">
        <f>C85+D85</f>
        <v>0</v>
      </c>
      <c r="F85" s="69"/>
      <c r="G85" s="69"/>
      <c r="H85" s="66">
        <f>F85+G85</f>
        <v>0</v>
      </c>
      <c r="I85" s="69"/>
      <c r="J85" s="69"/>
      <c r="K85" s="66">
        <f>I85+J85</f>
        <v>0</v>
      </c>
      <c r="L85" s="69"/>
      <c r="M85" s="69"/>
      <c r="N85" s="66">
        <f>L85+M85</f>
        <v>0</v>
      </c>
      <c r="O85" s="69"/>
      <c r="P85" s="69"/>
      <c r="Q85" s="66">
        <f>O85+P85</f>
        <v>0</v>
      </c>
      <c r="R85" s="69"/>
      <c r="S85" s="69"/>
      <c r="T85" s="66">
        <f>R85+S85</f>
        <v>0</v>
      </c>
      <c r="U85" s="66">
        <f t="shared" si="51"/>
        <v>0</v>
      </c>
      <c r="V85" s="66">
        <f t="shared" si="51"/>
        <v>0</v>
      </c>
      <c r="W85" s="78">
        <f t="shared" si="51"/>
        <v>0</v>
      </c>
      <c r="Y85" s="43"/>
      <c r="Z85" s="43"/>
      <c r="AA85" s="21">
        <f>Y85+Z85</f>
        <v>0</v>
      </c>
    </row>
    <row r="86" spans="2:27">
      <c r="B86" s="5" t="s">
        <v>3</v>
      </c>
      <c r="C86" s="69"/>
      <c r="D86" s="69"/>
      <c r="E86" s="66">
        <f>C86+D86</f>
        <v>0</v>
      </c>
      <c r="F86" s="69"/>
      <c r="G86" s="69"/>
      <c r="H86" s="66">
        <f>F86+G86</f>
        <v>0</v>
      </c>
      <c r="I86" s="69"/>
      <c r="J86" s="69"/>
      <c r="K86" s="66">
        <f>I86+J86</f>
        <v>0</v>
      </c>
      <c r="L86" s="69"/>
      <c r="M86" s="69"/>
      <c r="N86" s="66">
        <f>L86+M86</f>
        <v>0</v>
      </c>
      <c r="O86" s="69"/>
      <c r="P86" s="69"/>
      <c r="Q86" s="66">
        <f>O86+P86</f>
        <v>0</v>
      </c>
      <c r="R86" s="69"/>
      <c r="S86" s="69"/>
      <c r="T86" s="66">
        <f>R86+S86</f>
        <v>0</v>
      </c>
      <c r="U86" s="66">
        <f t="shared" si="51"/>
        <v>0</v>
      </c>
      <c r="V86" s="66">
        <f t="shared" si="51"/>
        <v>0</v>
      </c>
      <c r="W86" s="78">
        <f t="shared" si="51"/>
        <v>0</v>
      </c>
      <c r="Y86" s="43"/>
      <c r="Z86" s="43"/>
      <c r="AA86" s="21">
        <f>Y86+Z86</f>
        <v>0</v>
      </c>
    </row>
    <row r="87" spans="2:27">
      <c r="B87" s="5" t="s">
        <v>3</v>
      </c>
      <c r="C87" s="69"/>
      <c r="D87" s="69"/>
      <c r="E87" s="66">
        <f>C87+D87</f>
        <v>0</v>
      </c>
      <c r="F87" s="69"/>
      <c r="G87" s="69"/>
      <c r="H87" s="66">
        <f>F87+G87</f>
        <v>0</v>
      </c>
      <c r="I87" s="69"/>
      <c r="J87" s="69"/>
      <c r="K87" s="66">
        <f>I87+J87</f>
        <v>0</v>
      </c>
      <c r="L87" s="69"/>
      <c r="M87" s="69"/>
      <c r="N87" s="66">
        <f>L87+M87</f>
        <v>0</v>
      </c>
      <c r="O87" s="69"/>
      <c r="P87" s="69"/>
      <c r="Q87" s="66">
        <f>O87+P87</f>
        <v>0</v>
      </c>
      <c r="R87" s="69"/>
      <c r="S87" s="69"/>
      <c r="T87" s="66">
        <f>R87+S87</f>
        <v>0</v>
      </c>
      <c r="U87" s="66">
        <f t="shared" si="51"/>
        <v>0</v>
      </c>
      <c r="V87" s="66">
        <f t="shared" si="51"/>
        <v>0</v>
      </c>
      <c r="W87" s="78">
        <f t="shared" si="51"/>
        <v>0</v>
      </c>
      <c r="Y87" s="43"/>
      <c r="Z87" s="43"/>
      <c r="AA87" s="21">
        <f>Y87+Z87</f>
        <v>0</v>
      </c>
    </row>
    <row r="88" spans="2:27" s="2" customFormat="1">
      <c r="B88" s="8" t="s">
        <v>81</v>
      </c>
      <c r="C88" s="68">
        <f t="shared" ref="C88:W88" si="52">SUM(C83:C87)</f>
        <v>0</v>
      </c>
      <c r="D88" s="68">
        <f t="shared" si="52"/>
        <v>0</v>
      </c>
      <c r="E88" s="68">
        <f t="shared" si="52"/>
        <v>0</v>
      </c>
      <c r="F88" s="68">
        <f t="shared" si="52"/>
        <v>0</v>
      </c>
      <c r="G88" s="68">
        <f t="shared" si="52"/>
        <v>0</v>
      </c>
      <c r="H88" s="68">
        <f t="shared" si="52"/>
        <v>0</v>
      </c>
      <c r="I88" s="68">
        <f t="shared" si="52"/>
        <v>0</v>
      </c>
      <c r="J88" s="68">
        <f t="shared" si="52"/>
        <v>0</v>
      </c>
      <c r="K88" s="68">
        <f t="shared" si="52"/>
        <v>0</v>
      </c>
      <c r="L88" s="68">
        <f t="shared" si="52"/>
        <v>0</v>
      </c>
      <c r="M88" s="68">
        <f t="shared" si="52"/>
        <v>0</v>
      </c>
      <c r="N88" s="68">
        <f t="shared" si="52"/>
        <v>0</v>
      </c>
      <c r="O88" s="68">
        <f>SUM(O83:O87)</f>
        <v>0</v>
      </c>
      <c r="P88" s="68">
        <f>SUM(P83:P87)</f>
        <v>0</v>
      </c>
      <c r="Q88" s="68">
        <f>SUM(Q83:Q87)</f>
        <v>0</v>
      </c>
      <c r="R88" s="68">
        <f t="shared" si="52"/>
        <v>0</v>
      </c>
      <c r="S88" s="68">
        <f t="shared" si="52"/>
        <v>0</v>
      </c>
      <c r="T88" s="68">
        <f t="shared" si="52"/>
        <v>0</v>
      </c>
      <c r="U88" s="83">
        <f t="shared" si="52"/>
        <v>0</v>
      </c>
      <c r="V88" s="83">
        <f t="shared" si="52"/>
        <v>0</v>
      </c>
      <c r="W88" s="83">
        <f t="shared" si="52"/>
        <v>0</v>
      </c>
      <c r="Y88" s="24">
        <f>SUM(Y83:Y87)</f>
        <v>0</v>
      </c>
      <c r="Z88" s="24">
        <f>SUM(Z83:Z87)</f>
        <v>0</v>
      </c>
      <c r="AA88" s="24">
        <f>SUM(AA83:AA87)</f>
        <v>0</v>
      </c>
    </row>
    <row r="89" spans="2:27">
      <c r="B89" s="5"/>
      <c r="C89" s="66"/>
      <c r="D89" s="66"/>
      <c r="E89" s="66"/>
      <c r="F89" s="66"/>
      <c r="G89" s="66"/>
      <c r="H89" s="66"/>
      <c r="I89" s="66"/>
      <c r="J89" s="66"/>
      <c r="K89" s="66"/>
      <c r="L89" s="66"/>
      <c r="M89" s="66"/>
      <c r="N89" s="66"/>
      <c r="O89" s="66"/>
      <c r="P89" s="66"/>
      <c r="Q89" s="66"/>
      <c r="R89" s="66"/>
      <c r="S89" s="66"/>
      <c r="T89" s="66"/>
      <c r="U89" s="78"/>
      <c r="V89" s="78"/>
      <c r="W89" s="78"/>
      <c r="Y89" s="21"/>
      <c r="Z89" s="21"/>
      <c r="AA89" s="21"/>
    </row>
    <row r="90" spans="2:27" s="2" customFormat="1">
      <c r="B90" s="7" t="s">
        <v>7</v>
      </c>
      <c r="C90" s="71"/>
      <c r="D90" s="71"/>
      <c r="E90" s="71"/>
      <c r="F90" s="71"/>
      <c r="G90" s="71"/>
      <c r="H90" s="71"/>
      <c r="I90" s="71"/>
      <c r="J90" s="71"/>
      <c r="K90" s="71"/>
      <c r="L90" s="71"/>
      <c r="M90" s="71"/>
      <c r="N90" s="71"/>
      <c r="O90" s="71"/>
      <c r="P90" s="71"/>
      <c r="Q90" s="71"/>
      <c r="R90" s="71"/>
      <c r="S90" s="71"/>
      <c r="T90" s="71"/>
      <c r="U90" s="85"/>
      <c r="V90" s="85"/>
      <c r="W90" s="85"/>
      <c r="Y90" s="25"/>
      <c r="Z90" s="25"/>
      <c r="AA90" s="25"/>
    </row>
    <row r="91" spans="2:27" s="2" customFormat="1">
      <c r="B91" s="5" t="s">
        <v>10</v>
      </c>
      <c r="C91" s="69"/>
      <c r="D91" s="69"/>
      <c r="E91" s="66">
        <f>C91+D91</f>
        <v>0</v>
      </c>
      <c r="F91" s="69"/>
      <c r="G91" s="69"/>
      <c r="H91" s="66">
        <f>F91+G91</f>
        <v>0</v>
      </c>
      <c r="I91" s="69"/>
      <c r="J91" s="69"/>
      <c r="K91" s="66">
        <f>I91+J91</f>
        <v>0</v>
      </c>
      <c r="L91" s="69"/>
      <c r="M91" s="69"/>
      <c r="N91" s="66">
        <f>L91+M91</f>
        <v>0</v>
      </c>
      <c r="O91" s="69"/>
      <c r="P91" s="69"/>
      <c r="Q91" s="66">
        <f>O91+P91</f>
        <v>0</v>
      </c>
      <c r="R91" s="69"/>
      <c r="S91" s="69"/>
      <c r="T91" s="66">
        <f>R91+S91</f>
        <v>0</v>
      </c>
      <c r="U91" s="66">
        <f t="shared" ref="U91:W94" si="53">C91 +F91+I91+R91+O91+L91</f>
        <v>0</v>
      </c>
      <c r="V91" s="66">
        <f t="shared" si="53"/>
        <v>0</v>
      </c>
      <c r="W91" s="78">
        <f t="shared" si="53"/>
        <v>0</v>
      </c>
      <c r="Y91" s="69"/>
      <c r="Z91" s="69"/>
      <c r="AA91" s="21">
        <f>Y91+Z91</f>
        <v>0</v>
      </c>
    </row>
    <row r="92" spans="2:27" s="2" customFormat="1">
      <c r="B92" s="5" t="s">
        <v>11</v>
      </c>
      <c r="C92" s="69"/>
      <c r="D92" s="69"/>
      <c r="E92" s="66">
        <f>C92+D92</f>
        <v>0</v>
      </c>
      <c r="F92" s="69"/>
      <c r="G92" s="69"/>
      <c r="H92" s="66">
        <f>F92+G92</f>
        <v>0</v>
      </c>
      <c r="I92" s="69"/>
      <c r="J92" s="69"/>
      <c r="K92" s="66">
        <f>I92+J92</f>
        <v>0</v>
      </c>
      <c r="L92" s="69"/>
      <c r="M92" s="69"/>
      <c r="N92" s="66">
        <f>L92+M92</f>
        <v>0</v>
      </c>
      <c r="O92" s="69"/>
      <c r="P92" s="69"/>
      <c r="Q92" s="66">
        <f>O92+P92</f>
        <v>0</v>
      </c>
      <c r="R92" s="69"/>
      <c r="S92" s="69"/>
      <c r="T92" s="66">
        <f>R92+S92</f>
        <v>0</v>
      </c>
      <c r="U92" s="66">
        <f t="shared" si="53"/>
        <v>0</v>
      </c>
      <c r="V92" s="66">
        <f t="shared" si="53"/>
        <v>0</v>
      </c>
      <c r="W92" s="78">
        <f t="shared" si="53"/>
        <v>0</v>
      </c>
      <c r="Y92" s="69"/>
      <c r="Z92" s="69"/>
      <c r="AA92" s="21">
        <f>Y92+Z92</f>
        <v>0</v>
      </c>
    </row>
    <row r="93" spans="2:27" s="2" customFormat="1">
      <c r="B93" s="5" t="s">
        <v>3</v>
      </c>
      <c r="C93" s="69"/>
      <c r="D93" s="69"/>
      <c r="E93" s="66">
        <f>C93+D93</f>
        <v>0</v>
      </c>
      <c r="F93" s="69"/>
      <c r="G93" s="69"/>
      <c r="H93" s="66">
        <f>F93+G93</f>
        <v>0</v>
      </c>
      <c r="I93" s="69"/>
      <c r="J93" s="69"/>
      <c r="K93" s="66">
        <f>I93+J93</f>
        <v>0</v>
      </c>
      <c r="L93" s="69"/>
      <c r="M93" s="69"/>
      <c r="N93" s="66">
        <f>L93+M93</f>
        <v>0</v>
      </c>
      <c r="O93" s="69"/>
      <c r="P93" s="69"/>
      <c r="Q93" s="66">
        <f>O93+P93</f>
        <v>0</v>
      </c>
      <c r="R93" s="69"/>
      <c r="S93" s="69"/>
      <c r="T93" s="66">
        <f>R93+S93</f>
        <v>0</v>
      </c>
      <c r="U93" s="66">
        <f t="shared" si="53"/>
        <v>0</v>
      </c>
      <c r="V93" s="66">
        <f t="shared" si="53"/>
        <v>0</v>
      </c>
      <c r="W93" s="78">
        <f t="shared" si="53"/>
        <v>0</v>
      </c>
      <c r="Y93" s="69"/>
      <c r="Z93" s="69"/>
      <c r="AA93" s="21">
        <f>Y93+Z93</f>
        <v>0</v>
      </c>
    </row>
    <row r="94" spans="2:27">
      <c r="B94" s="5" t="s">
        <v>8</v>
      </c>
      <c r="C94" s="69"/>
      <c r="D94" s="69"/>
      <c r="E94" s="66">
        <f>C94+D94</f>
        <v>0</v>
      </c>
      <c r="F94" s="69"/>
      <c r="G94" s="69"/>
      <c r="H94" s="66">
        <f>F94+G94</f>
        <v>0</v>
      </c>
      <c r="I94" s="69"/>
      <c r="J94" s="69"/>
      <c r="K94" s="66">
        <f>I94+J94</f>
        <v>0</v>
      </c>
      <c r="L94" s="69"/>
      <c r="M94" s="69"/>
      <c r="N94" s="66">
        <f>L94+M94</f>
        <v>0</v>
      </c>
      <c r="O94" s="69"/>
      <c r="P94" s="69"/>
      <c r="Q94" s="66">
        <f>O94+P94</f>
        <v>0</v>
      </c>
      <c r="R94" s="69"/>
      <c r="S94" s="69"/>
      <c r="T94" s="66">
        <f>R94+S94</f>
        <v>0</v>
      </c>
      <c r="U94" s="66">
        <f t="shared" si="53"/>
        <v>0</v>
      </c>
      <c r="V94" s="66">
        <f t="shared" si="53"/>
        <v>0</v>
      </c>
      <c r="W94" s="78">
        <f t="shared" si="53"/>
        <v>0</v>
      </c>
      <c r="Y94" s="43"/>
      <c r="Z94" s="43"/>
      <c r="AA94" s="21">
        <f>Y94+Z94</f>
        <v>0</v>
      </c>
    </row>
    <row r="95" spans="2:27">
      <c r="B95" s="6" t="s">
        <v>9</v>
      </c>
      <c r="C95" s="72"/>
      <c r="D95" s="72"/>
      <c r="E95" s="72"/>
      <c r="F95" s="72"/>
      <c r="G95" s="72"/>
      <c r="H95" s="72"/>
      <c r="I95" s="72"/>
      <c r="J95" s="72"/>
      <c r="K95" s="72"/>
      <c r="L95" s="72"/>
      <c r="M95" s="72"/>
      <c r="N95" s="72"/>
      <c r="O95" s="72"/>
      <c r="P95" s="72"/>
      <c r="Q95" s="72"/>
      <c r="R95" s="72"/>
      <c r="S95" s="72"/>
      <c r="T95" s="72"/>
      <c r="U95" s="86"/>
      <c r="V95" s="86"/>
      <c r="W95" s="86"/>
      <c r="Y95" s="26"/>
      <c r="Z95" s="26"/>
      <c r="AA95" s="26"/>
    </row>
    <row r="96" spans="2:27">
      <c r="B96" s="6" t="s">
        <v>37</v>
      </c>
      <c r="C96" s="72"/>
      <c r="D96" s="72"/>
      <c r="E96" s="72"/>
      <c r="F96" s="72"/>
      <c r="G96" s="72"/>
      <c r="H96" s="72"/>
      <c r="I96" s="72"/>
      <c r="J96" s="72"/>
      <c r="K96" s="72"/>
      <c r="L96" s="72"/>
      <c r="M96" s="72"/>
      <c r="N96" s="72"/>
      <c r="O96" s="72"/>
      <c r="P96" s="72"/>
      <c r="Q96" s="72"/>
      <c r="R96" s="72"/>
      <c r="S96" s="72"/>
      <c r="T96" s="72"/>
      <c r="U96" s="86"/>
      <c r="V96" s="86"/>
      <c r="W96" s="86"/>
      <c r="Y96" s="26"/>
      <c r="Z96" s="26"/>
      <c r="AA96" s="26"/>
    </row>
    <row r="97" spans="2:38" s="2" customFormat="1">
      <c r="B97" s="8" t="s">
        <v>79</v>
      </c>
      <c r="C97" s="68">
        <f t="shared" ref="C97:W97" si="54">SUM(C91:C94)</f>
        <v>0</v>
      </c>
      <c r="D97" s="68">
        <f t="shared" si="54"/>
        <v>0</v>
      </c>
      <c r="E97" s="68">
        <f t="shared" si="54"/>
        <v>0</v>
      </c>
      <c r="F97" s="68">
        <f t="shared" si="54"/>
        <v>0</v>
      </c>
      <c r="G97" s="68">
        <f t="shared" si="54"/>
        <v>0</v>
      </c>
      <c r="H97" s="68">
        <f t="shared" si="54"/>
        <v>0</v>
      </c>
      <c r="I97" s="68">
        <f t="shared" si="54"/>
        <v>0</v>
      </c>
      <c r="J97" s="68">
        <f t="shared" si="54"/>
        <v>0</v>
      </c>
      <c r="K97" s="68">
        <f t="shared" si="54"/>
        <v>0</v>
      </c>
      <c r="L97" s="68">
        <f t="shared" si="54"/>
        <v>0</v>
      </c>
      <c r="M97" s="68">
        <f t="shared" si="54"/>
        <v>0</v>
      </c>
      <c r="N97" s="68">
        <f t="shared" si="54"/>
        <v>0</v>
      </c>
      <c r="O97" s="68">
        <f t="shared" si="54"/>
        <v>0</v>
      </c>
      <c r="P97" s="68">
        <f t="shared" si="54"/>
        <v>0</v>
      </c>
      <c r="Q97" s="68">
        <f t="shared" si="54"/>
        <v>0</v>
      </c>
      <c r="R97" s="68">
        <f t="shared" si="54"/>
        <v>0</v>
      </c>
      <c r="S97" s="68">
        <f t="shared" si="54"/>
        <v>0</v>
      </c>
      <c r="T97" s="68">
        <f t="shared" si="54"/>
        <v>0</v>
      </c>
      <c r="U97" s="68">
        <f t="shared" si="54"/>
        <v>0</v>
      </c>
      <c r="V97" s="68">
        <f t="shared" si="54"/>
        <v>0</v>
      </c>
      <c r="W97" s="83">
        <f t="shared" si="54"/>
        <v>0</v>
      </c>
      <c r="Y97" s="68">
        <f>SUM(Y91:Y94)</f>
        <v>0</v>
      </c>
      <c r="Z97" s="68">
        <f>SUM(Z91:Z94)</f>
        <v>0</v>
      </c>
      <c r="AA97" s="68">
        <f>SUM(AA91:AA94)</f>
        <v>0</v>
      </c>
    </row>
    <row r="98" spans="2:38">
      <c r="B98" s="9"/>
      <c r="C98" s="73"/>
      <c r="D98" s="73"/>
      <c r="E98" s="73"/>
      <c r="F98" s="73"/>
      <c r="G98" s="73"/>
      <c r="H98" s="73"/>
      <c r="I98" s="73"/>
      <c r="J98" s="73"/>
      <c r="K98" s="73"/>
      <c r="L98" s="73"/>
      <c r="M98" s="73"/>
      <c r="N98" s="73"/>
      <c r="O98" s="73"/>
      <c r="P98" s="73"/>
      <c r="Q98" s="73"/>
      <c r="R98" s="73"/>
      <c r="S98" s="73"/>
      <c r="T98" s="73"/>
      <c r="U98" s="87"/>
      <c r="V98" s="87"/>
      <c r="W98" s="87"/>
      <c r="Y98" s="27"/>
      <c r="Z98" s="27"/>
      <c r="AA98" s="27"/>
    </row>
    <row r="99" spans="2:38" s="2" customFormat="1" ht="13.5" thickBot="1">
      <c r="B99" s="17" t="s">
        <v>12</v>
      </c>
      <c r="C99" s="74">
        <f t="shared" ref="C99:W99" si="55">C29+C40+C48+C61+C72+C80+C88+C97</f>
        <v>0</v>
      </c>
      <c r="D99" s="74">
        <f t="shared" si="55"/>
        <v>0</v>
      </c>
      <c r="E99" s="74">
        <f t="shared" si="55"/>
        <v>0</v>
      </c>
      <c r="F99" s="74">
        <f t="shared" si="55"/>
        <v>0</v>
      </c>
      <c r="G99" s="74">
        <f t="shared" si="55"/>
        <v>0</v>
      </c>
      <c r="H99" s="74">
        <f t="shared" si="55"/>
        <v>0</v>
      </c>
      <c r="I99" s="74">
        <f t="shared" si="55"/>
        <v>0</v>
      </c>
      <c r="J99" s="74">
        <f t="shared" si="55"/>
        <v>0</v>
      </c>
      <c r="K99" s="74">
        <f t="shared" si="55"/>
        <v>0</v>
      </c>
      <c r="L99" s="74">
        <f t="shared" si="55"/>
        <v>0</v>
      </c>
      <c r="M99" s="74">
        <f t="shared" si="55"/>
        <v>0</v>
      </c>
      <c r="N99" s="74">
        <f t="shared" si="55"/>
        <v>0</v>
      </c>
      <c r="O99" s="74">
        <f t="shared" si="55"/>
        <v>0</v>
      </c>
      <c r="P99" s="74">
        <f t="shared" si="55"/>
        <v>0</v>
      </c>
      <c r="Q99" s="74">
        <f t="shared" si="55"/>
        <v>0</v>
      </c>
      <c r="R99" s="74">
        <f t="shared" si="55"/>
        <v>0</v>
      </c>
      <c r="S99" s="74">
        <f t="shared" si="55"/>
        <v>0</v>
      </c>
      <c r="T99" s="74">
        <f t="shared" si="55"/>
        <v>0</v>
      </c>
      <c r="U99" s="88">
        <f t="shared" si="55"/>
        <v>0</v>
      </c>
      <c r="V99" s="88">
        <f t="shared" si="55"/>
        <v>0</v>
      </c>
      <c r="W99" s="88">
        <f t="shared" si="55"/>
        <v>0</v>
      </c>
      <c r="Y99" s="28">
        <f>Y29+Y40+Y48+Y61+Y72+Y80+Y88+Y97</f>
        <v>0</v>
      </c>
      <c r="Z99" s="28">
        <f>Z29+Z40+Z48+Z61+Z72+Z80+Z88+Z97</f>
        <v>0</v>
      </c>
      <c r="AA99" s="28">
        <f>AA29+AA40+AA48+AA61+AA72+AA80+AA88+AA97</f>
        <v>0</v>
      </c>
    </row>
    <row r="101" spans="2:38">
      <c r="C101" s="16"/>
      <c r="D101" s="16"/>
      <c r="E101" s="16"/>
      <c r="F101" s="16"/>
      <c r="G101" s="16"/>
      <c r="H101" s="16"/>
      <c r="I101" s="16"/>
      <c r="J101" s="16"/>
      <c r="K101" s="16"/>
      <c r="L101" s="16"/>
      <c r="M101" s="16"/>
      <c r="N101" s="16"/>
      <c r="O101" s="16"/>
      <c r="P101" s="16"/>
      <c r="Q101" s="16"/>
      <c r="R101" s="16"/>
      <c r="S101" s="16"/>
      <c r="T101" s="16"/>
      <c r="U101" s="16"/>
      <c r="V101" s="16"/>
      <c r="W101" s="16"/>
      <c r="AL101" s="1">
        <f>SUM(X101:AK101)</f>
        <v>0</v>
      </c>
    </row>
  </sheetData>
  <mergeCells count="11">
    <mergeCell ref="Y6:AA6"/>
    <mergeCell ref="Y7:AA7"/>
    <mergeCell ref="C2:V2"/>
    <mergeCell ref="C7:E7"/>
    <mergeCell ref="C6:W6"/>
    <mergeCell ref="U7:W7"/>
    <mergeCell ref="I7:K7"/>
    <mergeCell ref="F7:H7"/>
    <mergeCell ref="R7:T7"/>
    <mergeCell ref="O7:Q7"/>
    <mergeCell ref="L7:N7"/>
  </mergeCells>
  <phoneticPr fontId="0" type="noConversion"/>
  <printOptions horizontalCentered="1" verticalCentered="1"/>
  <pageMargins left="0.25" right="0.25" top="0.5" bottom="0.75" header="0.5" footer="0.5"/>
  <pageSetup paperSize="5" scale="41" orientation="landscape" r:id="rId1"/>
  <headerFooter alignWithMargins="0">
    <oddHeader>&amp;C&amp;"Arial,Bold"&amp;14&amp;A</oddHeader>
    <oddFooter>&amp;L&amp;D &amp;T&amp;R&amp;F</oddFooter>
  </headerFooter>
  <rowBreaks count="1" manualBreakCount="1">
    <brk id="99" max="49" man="1"/>
  </rowBreaks>
</worksheet>
</file>

<file path=xl/worksheets/sheet3.xml><?xml version="1.0" encoding="utf-8"?>
<worksheet xmlns="http://schemas.openxmlformats.org/spreadsheetml/2006/main" xmlns:r="http://schemas.openxmlformats.org/officeDocument/2006/relationships">
  <sheetPr>
    <pageSetUpPr fitToPage="1"/>
  </sheetPr>
  <dimension ref="B2:AC29"/>
  <sheetViews>
    <sheetView zoomScaleNormal="100" workbookViewId="0">
      <selection activeCell="B5" sqref="B5"/>
    </sheetView>
  </sheetViews>
  <sheetFormatPr defaultRowHeight="12.75"/>
  <cols>
    <col min="2" max="2" width="33.5703125" customWidth="1"/>
    <col min="3" max="3" width="14.140625" bestFit="1" customWidth="1"/>
    <col min="4" max="4" width="14.28515625" customWidth="1"/>
    <col min="5" max="5" width="13.42578125" customWidth="1"/>
    <col min="6" max="6" width="14.28515625" customWidth="1"/>
    <col min="7" max="7" width="13.42578125" customWidth="1"/>
    <col min="8" max="8" width="14.28515625" customWidth="1"/>
    <col min="9" max="9" width="13.42578125" customWidth="1"/>
    <col min="10" max="10" width="14.28515625" customWidth="1"/>
    <col min="11" max="11" width="13.42578125" customWidth="1"/>
    <col min="12" max="12" width="14" hidden="1" customWidth="1"/>
    <col min="13" max="13" width="13.85546875" hidden="1" customWidth="1"/>
    <col min="14" max="14" width="14" hidden="1" customWidth="1"/>
    <col min="15" max="15" width="15.42578125" hidden="1" customWidth="1"/>
    <col min="16" max="16" width="14" hidden="1" customWidth="1"/>
    <col min="17" max="17" width="13.85546875" hidden="1" customWidth="1"/>
    <col min="18" max="18" width="14" hidden="1" customWidth="1"/>
    <col min="19" max="19" width="15.42578125" hidden="1" customWidth="1"/>
    <col min="20" max="20" width="14" hidden="1" customWidth="1"/>
    <col min="21" max="21" width="13.85546875" hidden="1" customWidth="1"/>
    <col min="22" max="22" width="14" hidden="1" customWidth="1"/>
    <col min="23" max="23" width="15.42578125" hidden="1" customWidth="1"/>
    <col min="24" max="24" width="14" hidden="1" customWidth="1"/>
    <col min="25" max="25" width="13.85546875" hidden="1" customWidth="1"/>
    <col min="26" max="26" width="14" hidden="1" customWidth="1"/>
    <col min="27" max="27" width="15.42578125" hidden="1" customWidth="1"/>
    <col min="28" max="28" width="14" customWidth="1"/>
    <col min="29" max="29" width="13.85546875" customWidth="1"/>
  </cols>
  <sheetData>
    <row r="2" spans="2:29">
      <c r="C2" s="34" t="s">
        <v>43</v>
      </c>
    </row>
    <row r="4" spans="2:29">
      <c r="B4" s="18"/>
    </row>
    <row r="5" spans="2:29">
      <c r="B5" s="2" t="s">
        <v>61</v>
      </c>
    </row>
    <row r="7" spans="2:29" ht="12.75" customHeight="1">
      <c r="B7" s="10" t="s">
        <v>4</v>
      </c>
      <c r="C7" s="161" t="s">
        <v>72</v>
      </c>
      <c r="D7" s="163" t="s">
        <v>91</v>
      </c>
      <c r="E7" s="164"/>
      <c r="F7" s="163" t="s">
        <v>92</v>
      </c>
      <c r="G7" s="164"/>
      <c r="H7" s="163" t="s">
        <v>93</v>
      </c>
      <c r="I7" s="164"/>
      <c r="J7" s="163" t="s">
        <v>94</v>
      </c>
      <c r="K7" s="164"/>
      <c r="L7" s="165" t="s">
        <v>95</v>
      </c>
      <c r="M7" s="165"/>
      <c r="N7" s="165" t="s">
        <v>96</v>
      </c>
      <c r="O7" s="165"/>
      <c r="P7" s="165" t="s">
        <v>97</v>
      </c>
      <c r="Q7" s="165"/>
      <c r="R7" s="165" t="s">
        <v>98</v>
      </c>
      <c r="S7" s="165"/>
      <c r="T7" s="165" t="s">
        <v>101</v>
      </c>
      <c r="U7" s="165"/>
      <c r="V7" s="165" t="s">
        <v>102</v>
      </c>
      <c r="W7" s="165"/>
      <c r="X7" s="165" t="s">
        <v>103</v>
      </c>
      <c r="Y7" s="165"/>
      <c r="Z7" s="165" t="s">
        <v>104</v>
      </c>
      <c r="AA7" s="165"/>
      <c r="AB7" s="164" t="s">
        <v>0</v>
      </c>
      <c r="AC7" s="164"/>
    </row>
    <row r="8" spans="2:29" ht="15.75" customHeight="1">
      <c r="B8" s="14" t="s">
        <v>1</v>
      </c>
      <c r="C8" s="162"/>
      <c r="D8" s="49" t="s">
        <v>18</v>
      </c>
      <c r="E8" s="15" t="s">
        <v>19</v>
      </c>
      <c r="F8" s="49" t="s">
        <v>18</v>
      </c>
      <c r="G8" s="15" t="s">
        <v>19</v>
      </c>
      <c r="H8" s="49" t="s">
        <v>18</v>
      </c>
      <c r="I8" s="15" t="s">
        <v>19</v>
      </c>
      <c r="J8" s="49" t="s">
        <v>18</v>
      </c>
      <c r="K8" s="15" t="s">
        <v>19</v>
      </c>
      <c r="L8" s="15" t="s">
        <v>18</v>
      </c>
      <c r="M8" s="15" t="s">
        <v>19</v>
      </c>
      <c r="N8" s="15" t="s">
        <v>18</v>
      </c>
      <c r="O8" s="15" t="s">
        <v>19</v>
      </c>
      <c r="P8" s="15" t="s">
        <v>18</v>
      </c>
      <c r="Q8" s="15" t="s">
        <v>19</v>
      </c>
      <c r="R8" s="15" t="s">
        <v>18</v>
      </c>
      <c r="S8" s="15" t="s">
        <v>19</v>
      </c>
      <c r="T8" s="15" t="s">
        <v>18</v>
      </c>
      <c r="U8" s="15" t="s">
        <v>19</v>
      </c>
      <c r="V8" s="15" t="s">
        <v>18</v>
      </c>
      <c r="W8" s="15" t="s">
        <v>19</v>
      </c>
      <c r="X8" s="15" t="s">
        <v>18</v>
      </c>
      <c r="Y8" s="15" t="s">
        <v>19</v>
      </c>
      <c r="Z8" s="15" t="s">
        <v>18</v>
      </c>
      <c r="AA8" s="15" t="s">
        <v>19</v>
      </c>
      <c r="AB8" s="15" t="s">
        <v>18</v>
      </c>
      <c r="AC8" s="15" t="s">
        <v>19</v>
      </c>
    </row>
    <row r="9" spans="2:29" ht="12.75" customHeight="1">
      <c r="B9" s="5" t="s">
        <v>22</v>
      </c>
      <c r="C9" s="37">
        <v>0</v>
      </c>
      <c r="D9" s="54"/>
      <c r="E9" s="40">
        <f>$C9*D9</f>
        <v>0</v>
      </c>
      <c r="F9" s="54"/>
      <c r="G9" s="40">
        <f>$C9*F9</f>
        <v>0</v>
      </c>
      <c r="H9" s="54"/>
      <c r="I9" s="40">
        <f t="shared" ref="I9:I14" si="0">$C9*H9</f>
        <v>0</v>
      </c>
      <c r="J9" s="54"/>
      <c r="K9" s="40">
        <f t="shared" ref="K9:K14" si="1">$C9*J9</f>
        <v>0</v>
      </c>
      <c r="L9" s="39"/>
      <c r="M9" s="40">
        <f t="shared" ref="M9:M21" si="2">$C9*L9</f>
        <v>0</v>
      </c>
      <c r="N9" s="39"/>
      <c r="O9" s="40">
        <f t="shared" ref="O9:O21" si="3">$C9*N9</f>
        <v>0</v>
      </c>
      <c r="P9" s="39"/>
      <c r="Q9" s="40">
        <f t="shared" ref="Q9:Q21" si="4">$C9*P9</f>
        <v>0</v>
      </c>
      <c r="R9" s="39"/>
      <c r="S9" s="40">
        <f t="shared" ref="S9:S21" si="5">$C9*R9</f>
        <v>0</v>
      </c>
      <c r="T9" s="39"/>
      <c r="U9" s="40">
        <f t="shared" ref="U9:U21" si="6">$C9*T9</f>
        <v>0</v>
      </c>
      <c r="V9" s="39"/>
      <c r="W9" s="40">
        <f t="shared" ref="W9:W21" si="7">$C9*V9</f>
        <v>0</v>
      </c>
      <c r="X9" s="39"/>
      <c r="Y9" s="40">
        <f t="shared" ref="Y9:Y14" si="8">$C9*X9</f>
        <v>0</v>
      </c>
      <c r="Z9" s="39"/>
      <c r="AA9" s="40">
        <f t="shared" ref="AA9:AA14" si="9">$C9*Z9</f>
        <v>0</v>
      </c>
      <c r="AB9" s="97">
        <f>+D9+F9+L9+N9+H9+J9+P9+R9+T9+V9+X9+Z9</f>
        <v>0</v>
      </c>
      <c r="AC9" s="40">
        <f>+E9+G9  +M9+O9+I9+K9+Y9+AA9+Q9+S9+U9+W9</f>
        <v>0</v>
      </c>
    </row>
    <row r="10" spans="2:29">
      <c r="B10" s="5" t="s">
        <v>23</v>
      </c>
      <c r="C10" s="38">
        <v>0</v>
      </c>
      <c r="D10" s="54"/>
      <c r="E10" s="40">
        <f>$C10*D10</f>
        <v>0</v>
      </c>
      <c r="F10" s="54"/>
      <c r="G10" s="40">
        <f>$C10*F10</f>
        <v>0</v>
      </c>
      <c r="H10" s="54"/>
      <c r="I10" s="40">
        <f t="shared" si="0"/>
        <v>0</v>
      </c>
      <c r="J10" s="54"/>
      <c r="K10" s="40">
        <f t="shared" si="1"/>
        <v>0</v>
      </c>
      <c r="L10" s="39"/>
      <c r="M10" s="40">
        <f t="shared" si="2"/>
        <v>0</v>
      </c>
      <c r="N10" s="39"/>
      <c r="O10" s="40">
        <f t="shared" si="3"/>
        <v>0</v>
      </c>
      <c r="P10" s="39"/>
      <c r="Q10" s="40">
        <f t="shared" si="4"/>
        <v>0</v>
      </c>
      <c r="R10" s="39"/>
      <c r="S10" s="40">
        <f t="shared" si="5"/>
        <v>0</v>
      </c>
      <c r="T10" s="39"/>
      <c r="U10" s="40">
        <f t="shared" si="6"/>
        <v>0</v>
      </c>
      <c r="V10" s="39"/>
      <c r="W10" s="40">
        <f t="shared" si="7"/>
        <v>0</v>
      </c>
      <c r="X10" s="39"/>
      <c r="Y10" s="40">
        <f t="shared" si="8"/>
        <v>0</v>
      </c>
      <c r="Z10" s="39"/>
      <c r="AA10" s="40">
        <f t="shared" si="9"/>
        <v>0</v>
      </c>
      <c r="AB10" s="97">
        <f t="shared" ref="AB10:AB21" si="10">+D10+F10+L10+N10+H10+J10+P10+R10+T10+V10+X10+Z10</f>
        <v>0</v>
      </c>
      <c r="AC10" s="40">
        <f t="shared" ref="AC10:AC24" si="11">+E10+G10  +M10+O10+I10+K10+Y10+AA10+Q10+S10+U10+W10</f>
        <v>0</v>
      </c>
    </row>
    <row r="11" spans="2:29">
      <c r="B11" s="5" t="s">
        <v>24</v>
      </c>
      <c r="C11" s="38">
        <v>0</v>
      </c>
      <c r="D11" s="54"/>
      <c r="E11" s="40">
        <f t="shared" ref="E11:G21" si="12">$C11*D11</f>
        <v>0</v>
      </c>
      <c r="F11" s="54"/>
      <c r="G11" s="40">
        <f t="shared" si="12"/>
        <v>0</v>
      </c>
      <c r="H11" s="54"/>
      <c r="I11" s="40">
        <f t="shared" si="0"/>
        <v>0</v>
      </c>
      <c r="J11" s="54"/>
      <c r="K11" s="40">
        <f t="shared" si="1"/>
        <v>0</v>
      </c>
      <c r="L11" s="39"/>
      <c r="M11" s="40">
        <f t="shared" si="2"/>
        <v>0</v>
      </c>
      <c r="N11" s="39"/>
      <c r="O11" s="40">
        <f t="shared" si="3"/>
        <v>0</v>
      </c>
      <c r="P11" s="39"/>
      <c r="Q11" s="40">
        <f t="shared" si="4"/>
        <v>0</v>
      </c>
      <c r="R11" s="39"/>
      <c r="S11" s="40">
        <f t="shared" si="5"/>
        <v>0</v>
      </c>
      <c r="T11" s="39"/>
      <c r="U11" s="40">
        <f t="shared" si="6"/>
        <v>0</v>
      </c>
      <c r="V11" s="39"/>
      <c r="W11" s="40">
        <f t="shared" si="7"/>
        <v>0</v>
      </c>
      <c r="X11" s="39"/>
      <c r="Y11" s="40">
        <f t="shared" si="8"/>
        <v>0</v>
      </c>
      <c r="Z11" s="39"/>
      <c r="AA11" s="40">
        <f t="shared" si="9"/>
        <v>0</v>
      </c>
      <c r="AB11" s="97">
        <f t="shared" si="10"/>
        <v>0</v>
      </c>
      <c r="AC11" s="40">
        <f t="shared" si="11"/>
        <v>0</v>
      </c>
    </row>
    <row r="12" spans="2:29">
      <c r="B12" s="5" t="s">
        <v>25</v>
      </c>
      <c r="C12" s="38">
        <v>0</v>
      </c>
      <c r="D12" s="54"/>
      <c r="E12" s="40">
        <f>$C12*D12</f>
        <v>0</v>
      </c>
      <c r="F12" s="54"/>
      <c r="G12" s="40">
        <f>$C12*F12</f>
        <v>0</v>
      </c>
      <c r="H12" s="54"/>
      <c r="I12" s="40">
        <f t="shared" si="0"/>
        <v>0</v>
      </c>
      <c r="J12" s="54"/>
      <c r="K12" s="40">
        <f t="shared" si="1"/>
        <v>0</v>
      </c>
      <c r="L12" s="39"/>
      <c r="M12" s="40">
        <f>$C12*L12</f>
        <v>0</v>
      </c>
      <c r="N12" s="39"/>
      <c r="O12" s="40">
        <f>$C12*N12</f>
        <v>0</v>
      </c>
      <c r="P12" s="39"/>
      <c r="Q12" s="40">
        <f t="shared" si="4"/>
        <v>0</v>
      </c>
      <c r="R12" s="39"/>
      <c r="S12" s="40">
        <f t="shared" si="5"/>
        <v>0</v>
      </c>
      <c r="T12" s="39"/>
      <c r="U12" s="40">
        <f t="shared" si="6"/>
        <v>0</v>
      </c>
      <c r="V12" s="39"/>
      <c r="W12" s="40">
        <f t="shared" si="7"/>
        <v>0</v>
      </c>
      <c r="X12" s="39"/>
      <c r="Y12" s="40">
        <f t="shared" si="8"/>
        <v>0</v>
      </c>
      <c r="Z12" s="39"/>
      <c r="AA12" s="40">
        <f t="shared" si="9"/>
        <v>0</v>
      </c>
      <c r="AB12" s="97">
        <f t="shared" si="10"/>
        <v>0</v>
      </c>
      <c r="AC12" s="40">
        <f t="shared" si="11"/>
        <v>0</v>
      </c>
    </row>
    <row r="13" spans="2:29">
      <c r="B13" s="5" t="s">
        <v>26</v>
      </c>
      <c r="C13" s="38">
        <v>0</v>
      </c>
      <c r="D13" s="54"/>
      <c r="E13" s="40">
        <f>$C13*D13</f>
        <v>0</v>
      </c>
      <c r="F13" s="54"/>
      <c r="G13" s="40">
        <f>$C13*F13</f>
        <v>0</v>
      </c>
      <c r="H13" s="54"/>
      <c r="I13" s="40">
        <f t="shared" si="0"/>
        <v>0</v>
      </c>
      <c r="J13" s="54"/>
      <c r="K13" s="40">
        <f t="shared" si="1"/>
        <v>0</v>
      </c>
      <c r="L13" s="39"/>
      <c r="M13" s="40">
        <f>$C13*L13</f>
        <v>0</v>
      </c>
      <c r="N13" s="39"/>
      <c r="O13" s="40">
        <f>$C13*N13</f>
        <v>0</v>
      </c>
      <c r="P13" s="39"/>
      <c r="Q13" s="40">
        <f t="shared" si="4"/>
        <v>0</v>
      </c>
      <c r="R13" s="39"/>
      <c r="S13" s="40">
        <f t="shared" si="5"/>
        <v>0</v>
      </c>
      <c r="T13" s="39"/>
      <c r="U13" s="40">
        <f t="shared" si="6"/>
        <v>0</v>
      </c>
      <c r="V13" s="39"/>
      <c r="W13" s="40">
        <f t="shared" si="7"/>
        <v>0</v>
      </c>
      <c r="X13" s="39"/>
      <c r="Y13" s="40">
        <f t="shared" si="8"/>
        <v>0</v>
      </c>
      <c r="Z13" s="39"/>
      <c r="AA13" s="40">
        <f t="shared" si="9"/>
        <v>0</v>
      </c>
      <c r="AB13" s="97">
        <f t="shared" si="10"/>
        <v>0</v>
      </c>
      <c r="AC13" s="40">
        <f t="shared" si="11"/>
        <v>0</v>
      </c>
    </row>
    <row r="14" spans="2:29">
      <c r="B14" s="5" t="s">
        <v>27</v>
      </c>
      <c r="C14" s="38">
        <v>0</v>
      </c>
      <c r="D14" s="54"/>
      <c r="E14" s="40">
        <f>$C14*D14</f>
        <v>0</v>
      </c>
      <c r="F14" s="54"/>
      <c r="G14" s="40">
        <f>$C14*F14</f>
        <v>0</v>
      </c>
      <c r="H14" s="54"/>
      <c r="I14" s="40">
        <f t="shared" si="0"/>
        <v>0</v>
      </c>
      <c r="J14" s="54"/>
      <c r="K14" s="40">
        <f t="shared" si="1"/>
        <v>0</v>
      </c>
      <c r="L14" s="39"/>
      <c r="M14" s="40">
        <f>$C14*L14</f>
        <v>0</v>
      </c>
      <c r="N14" s="39"/>
      <c r="O14" s="40">
        <f>$C14*N14</f>
        <v>0</v>
      </c>
      <c r="P14" s="39"/>
      <c r="Q14" s="40">
        <f t="shared" si="4"/>
        <v>0</v>
      </c>
      <c r="R14" s="39"/>
      <c r="S14" s="40">
        <f t="shared" si="5"/>
        <v>0</v>
      </c>
      <c r="T14" s="39"/>
      <c r="U14" s="40">
        <f t="shared" si="6"/>
        <v>0</v>
      </c>
      <c r="V14" s="39"/>
      <c r="W14" s="40">
        <f t="shared" si="7"/>
        <v>0</v>
      </c>
      <c r="X14" s="39"/>
      <c r="Y14" s="40">
        <f t="shared" si="8"/>
        <v>0</v>
      </c>
      <c r="Z14" s="39"/>
      <c r="AA14" s="40">
        <f t="shared" si="9"/>
        <v>0</v>
      </c>
      <c r="AB14" s="97">
        <f t="shared" si="10"/>
        <v>0</v>
      </c>
      <c r="AC14" s="40">
        <f t="shared" si="11"/>
        <v>0</v>
      </c>
    </row>
    <row r="15" spans="2:29">
      <c r="B15" s="5" t="s">
        <v>28</v>
      </c>
      <c r="C15" s="38">
        <v>0</v>
      </c>
      <c r="D15" s="54"/>
      <c r="E15" s="40">
        <f t="shared" si="12"/>
        <v>0</v>
      </c>
      <c r="F15" s="54"/>
      <c r="G15" s="40">
        <f t="shared" si="12"/>
        <v>0</v>
      </c>
      <c r="H15" s="54"/>
      <c r="I15" s="40">
        <f t="shared" ref="I15:I21" si="13">$C15*H15</f>
        <v>0</v>
      </c>
      <c r="J15" s="54"/>
      <c r="K15" s="40">
        <f t="shared" ref="K15:K21" si="14">$C15*J15</f>
        <v>0</v>
      </c>
      <c r="L15" s="39"/>
      <c r="M15" s="40">
        <f t="shared" si="2"/>
        <v>0</v>
      </c>
      <c r="N15" s="39"/>
      <c r="O15" s="40">
        <f t="shared" si="3"/>
        <v>0</v>
      </c>
      <c r="P15" s="39"/>
      <c r="Q15" s="40">
        <f t="shared" si="4"/>
        <v>0</v>
      </c>
      <c r="R15" s="39"/>
      <c r="S15" s="40">
        <f t="shared" si="5"/>
        <v>0</v>
      </c>
      <c r="T15" s="39"/>
      <c r="U15" s="40">
        <f t="shared" si="6"/>
        <v>0</v>
      </c>
      <c r="V15" s="39"/>
      <c r="W15" s="40">
        <f t="shared" si="7"/>
        <v>0</v>
      </c>
      <c r="X15" s="39"/>
      <c r="Y15" s="40">
        <f t="shared" ref="Y15:Y21" si="15">$C15*X15</f>
        <v>0</v>
      </c>
      <c r="Z15" s="39"/>
      <c r="AA15" s="40">
        <f t="shared" ref="AA15:AA21" si="16">$C15*Z15</f>
        <v>0</v>
      </c>
      <c r="AB15" s="97">
        <f t="shared" si="10"/>
        <v>0</v>
      </c>
      <c r="AC15" s="40">
        <f t="shared" si="11"/>
        <v>0</v>
      </c>
    </row>
    <row r="16" spans="2:29">
      <c r="B16" s="5" t="s">
        <v>29</v>
      </c>
      <c r="C16" s="38">
        <v>0</v>
      </c>
      <c r="D16" s="54"/>
      <c r="E16" s="40">
        <f t="shared" si="12"/>
        <v>0</v>
      </c>
      <c r="F16" s="54"/>
      <c r="G16" s="40">
        <f t="shared" si="12"/>
        <v>0</v>
      </c>
      <c r="H16" s="54"/>
      <c r="I16" s="40">
        <f t="shared" si="13"/>
        <v>0</v>
      </c>
      <c r="J16" s="54"/>
      <c r="K16" s="40">
        <f t="shared" si="14"/>
        <v>0</v>
      </c>
      <c r="L16" s="39"/>
      <c r="M16" s="40">
        <f t="shared" si="2"/>
        <v>0</v>
      </c>
      <c r="N16" s="39"/>
      <c r="O16" s="40">
        <f t="shared" si="3"/>
        <v>0</v>
      </c>
      <c r="P16" s="39"/>
      <c r="Q16" s="40">
        <f t="shared" si="4"/>
        <v>0</v>
      </c>
      <c r="R16" s="39"/>
      <c r="S16" s="40">
        <f t="shared" si="5"/>
        <v>0</v>
      </c>
      <c r="T16" s="39"/>
      <c r="U16" s="40">
        <f t="shared" si="6"/>
        <v>0</v>
      </c>
      <c r="V16" s="39"/>
      <c r="W16" s="40">
        <f t="shared" si="7"/>
        <v>0</v>
      </c>
      <c r="X16" s="39"/>
      <c r="Y16" s="40">
        <f t="shared" si="15"/>
        <v>0</v>
      </c>
      <c r="Z16" s="39"/>
      <c r="AA16" s="40">
        <f t="shared" si="16"/>
        <v>0</v>
      </c>
      <c r="AB16" s="97">
        <f t="shared" si="10"/>
        <v>0</v>
      </c>
      <c r="AC16" s="40">
        <f t="shared" si="11"/>
        <v>0</v>
      </c>
    </row>
    <row r="17" spans="2:29">
      <c r="B17" s="5" t="s">
        <v>30</v>
      </c>
      <c r="C17" s="38">
        <v>0</v>
      </c>
      <c r="D17" s="54"/>
      <c r="E17" s="40">
        <f t="shared" si="12"/>
        <v>0</v>
      </c>
      <c r="F17" s="54"/>
      <c r="G17" s="40">
        <f t="shared" si="12"/>
        <v>0</v>
      </c>
      <c r="H17" s="54"/>
      <c r="I17" s="40">
        <f t="shared" si="13"/>
        <v>0</v>
      </c>
      <c r="J17" s="54"/>
      <c r="K17" s="40">
        <f t="shared" si="14"/>
        <v>0</v>
      </c>
      <c r="L17" s="39"/>
      <c r="M17" s="40">
        <f t="shared" si="2"/>
        <v>0</v>
      </c>
      <c r="N17" s="39"/>
      <c r="O17" s="40">
        <f t="shared" si="3"/>
        <v>0</v>
      </c>
      <c r="P17" s="39"/>
      <c r="Q17" s="40">
        <f t="shared" si="4"/>
        <v>0</v>
      </c>
      <c r="R17" s="39"/>
      <c r="S17" s="40">
        <f t="shared" si="5"/>
        <v>0</v>
      </c>
      <c r="T17" s="39"/>
      <c r="U17" s="40">
        <f t="shared" si="6"/>
        <v>0</v>
      </c>
      <c r="V17" s="39"/>
      <c r="W17" s="40">
        <f t="shared" si="7"/>
        <v>0</v>
      </c>
      <c r="X17" s="39"/>
      <c r="Y17" s="40">
        <f t="shared" si="15"/>
        <v>0</v>
      </c>
      <c r="Z17" s="39"/>
      <c r="AA17" s="40">
        <f t="shared" si="16"/>
        <v>0</v>
      </c>
      <c r="AB17" s="97">
        <f t="shared" si="10"/>
        <v>0</v>
      </c>
      <c r="AC17" s="40">
        <f t="shared" si="11"/>
        <v>0</v>
      </c>
    </row>
    <row r="18" spans="2:29">
      <c r="B18" s="5" t="s">
        <v>31</v>
      </c>
      <c r="C18" s="38">
        <v>0</v>
      </c>
      <c r="D18" s="54"/>
      <c r="E18" s="40">
        <f t="shared" si="12"/>
        <v>0</v>
      </c>
      <c r="F18" s="54"/>
      <c r="G18" s="40">
        <f t="shared" si="12"/>
        <v>0</v>
      </c>
      <c r="H18" s="54"/>
      <c r="I18" s="40">
        <f t="shared" si="13"/>
        <v>0</v>
      </c>
      <c r="J18" s="54"/>
      <c r="K18" s="40">
        <f t="shared" si="14"/>
        <v>0</v>
      </c>
      <c r="L18" s="39"/>
      <c r="M18" s="40">
        <f t="shared" si="2"/>
        <v>0</v>
      </c>
      <c r="N18" s="39"/>
      <c r="O18" s="40">
        <f t="shared" si="3"/>
        <v>0</v>
      </c>
      <c r="P18" s="39"/>
      <c r="Q18" s="40">
        <f t="shared" si="4"/>
        <v>0</v>
      </c>
      <c r="R18" s="39"/>
      <c r="S18" s="40">
        <f t="shared" si="5"/>
        <v>0</v>
      </c>
      <c r="T18" s="39"/>
      <c r="U18" s="40">
        <f t="shared" si="6"/>
        <v>0</v>
      </c>
      <c r="V18" s="39"/>
      <c r="W18" s="40">
        <f t="shared" si="7"/>
        <v>0</v>
      </c>
      <c r="X18" s="39"/>
      <c r="Y18" s="40">
        <f t="shared" si="15"/>
        <v>0</v>
      </c>
      <c r="Z18" s="39"/>
      <c r="AA18" s="40">
        <f t="shared" si="16"/>
        <v>0</v>
      </c>
      <c r="AB18" s="97">
        <f t="shared" si="10"/>
        <v>0</v>
      </c>
      <c r="AC18" s="40">
        <f t="shared" si="11"/>
        <v>0</v>
      </c>
    </row>
    <row r="19" spans="2:29">
      <c r="B19" s="5" t="s">
        <v>83</v>
      </c>
      <c r="C19" s="38">
        <v>0</v>
      </c>
      <c r="D19" s="54"/>
      <c r="E19" s="40">
        <f t="shared" si="12"/>
        <v>0</v>
      </c>
      <c r="F19" s="54"/>
      <c r="G19" s="40">
        <f t="shared" si="12"/>
        <v>0</v>
      </c>
      <c r="H19" s="54"/>
      <c r="I19" s="40">
        <f t="shared" si="13"/>
        <v>0</v>
      </c>
      <c r="J19" s="54"/>
      <c r="K19" s="40">
        <f t="shared" si="14"/>
        <v>0</v>
      </c>
      <c r="L19" s="39"/>
      <c r="M19" s="40">
        <f t="shared" si="2"/>
        <v>0</v>
      </c>
      <c r="N19" s="39"/>
      <c r="O19" s="40">
        <f t="shared" si="3"/>
        <v>0</v>
      </c>
      <c r="P19" s="39"/>
      <c r="Q19" s="40">
        <f t="shared" si="4"/>
        <v>0</v>
      </c>
      <c r="R19" s="39"/>
      <c r="S19" s="40">
        <f t="shared" si="5"/>
        <v>0</v>
      </c>
      <c r="T19" s="39"/>
      <c r="U19" s="40">
        <f t="shared" si="6"/>
        <v>0</v>
      </c>
      <c r="V19" s="39"/>
      <c r="W19" s="40">
        <f t="shared" si="7"/>
        <v>0</v>
      </c>
      <c r="X19" s="39"/>
      <c r="Y19" s="40">
        <f t="shared" si="15"/>
        <v>0</v>
      </c>
      <c r="Z19" s="39"/>
      <c r="AA19" s="40">
        <f t="shared" si="16"/>
        <v>0</v>
      </c>
      <c r="AB19" s="97">
        <f t="shared" si="10"/>
        <v>0</v>
      </c>
      <c r="AC19" s="40">
        <f t="shared" si="11"/>
        <v>0</v>
      </c>
    </row>
    <row r="20" spans="2:29">
      <c r="B20" s="5" t="s">
        <v>84</v>
      </c>
      <c r="C20" s="38">
        <v>0</v>
      </c>
      <c r="D20" s="54"/>
      <c r="E20" s="40">
        <f t="shared" si="12"/>
        <v>0</v>
      </c>
      <c r="F20" s="54"/>
      <c r="G20" s="40">
        <f t="shared" si="12"/>
        <v>0</v>
      </c>
      <c r="H20" s="54"/>
      <c r="I20" s="40">
        <f t="shared" si="13"/>
        <v>0</v>
      </c>
      <c r="J20" s="54"/>
      <c r="K20" s="40">
        <f t="shared" si="14"/>
        <v>0</v>
      </c>
      <c r="L20" s="39"/>
      <c r="M20" s="40">
        <f t="shared" si="2"/>
        <v>0</v>
      </c>
      <c r="N20" s="39"/>
      <c r="O20" s="40">
        <f t="shared" si="3"/>
        <v>0</v>
      </c>
      <c r="P20" s="39"/>
      <c r="Q20" s="40">
        <f t="shared" si="4"/>
        <v>0</v>
      </c>
      <c r="R20" s="39"/>
      <c r="S20" s="40">
        <f t="shared" si="5"/>
        <v>0</v>
      </c>
      <c r="T20" s="39"/>
      <c r="U20" s="40">
        <f t="shared" si="6"/>
        <v>0</v>
      </c>
      <c r="V20" s="39"/>
      <c r="W20" s="40">
        <f t="shared" si="7"/>
        <v>0</v>
      </c>
      <c r="X20" s="39"/>
      <c r="Y20" s="40">
        <f t="shared" si="15"/>
        <v>0</v>
      </c>
      <c r="Z20" s="39"/>
      <c r="AA20" s="40">
        <f t="shared" si="16"/>
        <v>0</v>
      </c>
      <c r="AB20" s="97">
        <f t="shared" si="10"/>
        <v>0</v>
      </c>
      <c r="AC20" s="40">
        <f t="shared" si="11"/>
        <v>0</v>
      </c>
    </row>
    <row r="21" spans="2:29">
      <c r="B21" s="5" t="s">
        <v>85</v>
      </c>
      <c r="C21" s="38">
        <v>0</v>
      </c>
      <c r="D21" s="54"/>
      <c r="E21" s="40">
        <f t="shared" si="12"/>
        <v>0</v>
      </c>
      <c r="F21" s="54"/>
      <c r="G21" s="40">
        <f t="shared" si="12"/>
        <v>0</v>
      </c>
      <c r="H21" s="54"/>
      <c r="I21" s="40">
        <f t="shared" si="13"/>
        <v>0</v>
      </c>
      <c r="J21" s="54"/>
      <c r="K21" s="40">
        <f t="shared" si="14"/>
        <v>0</v>
      </c>
      <c r="L21" s="39"/>
      <c r="M21" s="40">
        <f t="shared" si="2"/>
        <v>0</v>
      </c>
      <c r="N21" s="39"/>
      <c r="O21" s="40">
        <f t="shared" si="3"/>
        <v>0</v>
      </c>
      <c r="P21" s="39"/>
      <c r="Q21" s="40">
        <f t="shared" si="4"/>
        <v>0</v>
      </c>
      <c r="R21" s="39"/>
      <c r="S21" s="40">
        <f t="shared" si="5"/>
        <v>0</v>
      </c>
      <c r="T21" s="39"/>
      <c r="U21" s="40">
        <f t="shared" si="6"/>
        <v>0</v>
      </c>
      <c r="V21" s="39"/>
      <c r="W21" s="40">
        <f t="shared" si="7"/>
        <v>0</v>
      </c>
      <c r="X21" s="39"/>
      <c r="Y21" s="40">
        <f t="shared" si="15"/>
        <v>0</v>
      </c>
      <c r="Z21" s="39"/>
      <c r="AA21" s="40">
        <f t="shared" si="16"/>
        <v>0</v>
      </c>
      <c r="AB21" s="97">
        <f t="shared" si="10"/>
        <v>0</v>
      </c>
      <c r="AC21" s="40">
        <f t="shared" si="11"/>
        <v>0</v>
      </c>
    </row>
    <row r="22" spans="2:29">
      <c r="B22" s="11" t="s">
        <v>2</v>
      </c>
      <c r="C22" s="59"/>
      <c r="D22" s="55"/>
      <c r="E22" s="41">
        <f>SUM(E9:E21)</f>
        <v>0</v>
      </c>
      <c r="F22" s="55"/>
      <c r="G22" s="41">
        <f>SUM(G9:G21)</f>
        <v>0</v>
      </c>
      <c r="H22" s="55"/>
      <c r="I22" s="41">
        <f>SUM(I9:I21)</f>
        <v>0</v>
      </c>
      <c r="J22" s="55"/>
      <c r="K22" s="41">
        <f>SUM(K9:K21)</f>
        <v>0</v>
      </c>
      <c r="L22" s="31"/>
      <c r="M22" s="41">
        <f>SUM(M9:M21)</f>
        <v>0</v>
      </c>
      <c r="N22" s="31"/>
      <c r="O22" s="41">
        <f>SUM(O9:O21)</f>
        <v>0</v>
      </c>
      <c r="P22" s="31"/>
      <c r="Q22" s="41">
        <f>SUM(Q9:Q21)</f>
        <v>0</v>
      </c>
      <c r="R22" s="31"/>
      <c r="S22" s="41">
        <f>SUM(S9:S21)</f>
        <v>0</v>
      </c>
      <c r="T22" s="31"/>
      <c r="U22" s="41">
        <f>SUM(U9:U21)</f>
        <v>0</v>
      </c>
      <c r="V22" s="31"/>
      <c r="W22" s="41">
        <f>SUM(W9:W21)</f>
        <v>0</v>
      </c>
      <c r="X22" s="31"/>
      <c r="Y22" s="41">
        <f>SUM(Y9:Y21)</f>
        <v>0</v>
      </c>
      <c r="Z22" s="31"/>
      <c r="AA22" s="41">
        <f>SUM(AA9:AA21)</f>
        <v>0</v>
      </c>
      <c r="AB22" s="31"/>
      <c r="AC22" s="40">
        <f t="shared" si="11"/>
        <v>0</v>
      </c>
    </row>
    <row r="23" spans="2:29">
      <c r="B23" s="11"/>
      <c r="C23" s="60"/>
      <c r="D23" s="56"/>
      <c r="E23" s="42"/>
      <c r="F23" s="56"/>
      <c r="G23" s="42"/>
      <c r="H23" s="56"/>
      <c r="I23" s="42"/>
      <c r="J23" s="56"/>
      <c r="K23" s="42"/>
      <c r="L23" s="29"/>
      <c r="M23" s="42"/>
      <c r="N23" s="29"/>
      <c r="O23" s="42"/>
      <c r="P23" s="29"/>
      <c r="Q23" s="42"/>
      <c r="R23" s="29"/>
      <c r="S23" s="42"/>
      <c r="T23" s="29"/>
      <c r="U23" s="42"/>
      <c r="V23" s="29"/>
      <c r="W23" s="42"/>
      <c r="X23" s="29"/>
      <c r="Y23" s="42"/>
      <c r="Z23" s="29"/>
      <c r="AA23" s="42"/>
      <c r="AB23" s="29"/>
      <c r="AC23" s="42"/>
    </row>
    <row r="24" spans="2:29">
      <c r="B24" s="11" t="s">
        <v>14</v>
      </c>
      <c r="C24" s="59"/>
      <c r="D24" s="55"/>
      <c r="E24" s="41">
        <f>$C$25*E22</f>
        <v>0</v>
      </c>
      <c r="F24" s="55"/>
      <c r="G24" s="41">
        <f>$C$25*G22</f>
        <v>0</v>
      </c>
      <c r="H24" s="55"/>
      <c r="I24" s="41">
        <f>$C$25*I22</f>
        <v>0</v>
      </c>
      <c r="J24" s="55"/>
      <c r="K24" s="41">
        <f>$C$25*K22</f>
        <v>0</v>
      </c>
      <c r="L24" s="31"/>
      <c r="M24" s="41">
        <f>$C$25*M22</f>
        <v>0</v>
      </c>
      <c r="N24" s="31"/>
      <c r="O24" s="41">
        <f>$C$25*O22</f>
        <v>0</v>
      </c>
      <c r="P24" s="31"/>
      <c r="Q24" s="41">
        <f>$C$25*Q22</f>
        <v>0</v>
      </c>
      <c r="R24" s="31"/>
      <c r="S24" s="41">
        <f>$C$25*S22</f>
        <v>0</v>
      </c>
      <c r="T24" s="31"/>
      <c r="U24" s="41">
        <f>$C$25*U22</f>
        <v>0</v>
      </c>
      <c r="V24" s="31"/>
      <c r="W24" s="41">
        <f>$C$25*W22</f>
        <v>0</v>
      </c>
      <c r="X24" s="31"/>
      <c r="Y24" s="41">
        <f>$C$25*Y22</f>
        <v>0</v>
      </c>
      <c r="Z24" s="31"/>
      <c r="AA24" s="41">
        <f>$C$25*AA22</f>
        <v>0</v>
      </c>
      <c r="AB24" s="31"/>
      <c r="AC24" s="40">
        <f t="shared" si="11"/>
        <v>0</v>
      </c>
    </row>
    <row r="25" spans="2:29">
      <c r="B25" s="12" t="s">
        <v>13</v>
      </c>
      <c r="C25" s="61"/>
      <c r="D25" s="57"/>
      <c r="E25" s="36"/>
      <c r="F25" s="57"/>
      <c r="G25" s="36"/>
      <c r="H25" s="57"/>
      <c r="I25" s="36"/>
      <c r="J25" s="57"/>
      <c r="K25" s="36"/>
      <c r="L25" s="35"/>
      <c r="M25" s="36"/>
      <c r="N25" s="35"/>
      <c r="O25" s="36"/>
      <c r="P25" s="35"/>
      <c r="Q25" s="36"/>
      <c r="R25" s="35"/>
      <c r="S25" s="36"/>
      <c r="T25" s="35"/>
      <c r="U25" s="36"/>
      <c r="V25" s="35"/>
      <c r="W25" s="36"/>
      <c r="X25" s="35"/>
      <c r="Y25" s="36"/>
      <c r="Z25" s="35"/>
      <c r="AA25" s="36"/>
      <c r="AB25" s="35"/>
      <c r="AC25" s="36"/>
    </row>
    <row r="26" spans="2:29">
      <c r="B26" s="12"/>
      <c r="C26" s="62"/>
      <c r="D26" s="57"/>
      <c r="E26" s="36"/>
      <c r="F26" s="57"/>
      <c r="G26" s="36"/>
      <c r="H26" s="57"/>
      <c r="I26" s="36"/>
      <c r="J26" s="57"/>
      <c r="K26" s="36"/>
      <c r="L26" s="35"/>
      <c r="M26" s="36"/>
      <c r="N26" s="35"/>
      <c r="O26" s="36"/>
      <c r="P26" s="35"/>
      <c r="Q26" s="36"/>
      <c r="R26" s="35"/>
      <c r="S26" s="36"/>
      <c r="T26" s="35"/>
      <c r="U26" s="36"/>
      <c r="V26" s="35"/>
      <c r="W26" s="36"/>
      <c r="X26" s="35"/>
      <c r="Y26" s="36"/>
      <c r="Z26" s="35"/>
      <c r="AA26" s="36"/>
      <c r="AB26" s="35"/>
      <c r="AC26" s="36"/>
    </row>
    <row r="27" spans="2:29">
      <c r="B27" s="12" t="s">
        <v>73</v>
      </c>
      <c r="C27" s="62"/>
      <c r="D27" s="95">
        <f>SUM(D9:D21)</f>
        <v>0</v>
      </c>
      <c r="E27" s="96"/>
      <c r="F27" s="95">
        <f>SUM(F9:F21)</f>
        <v>0</v>
      </c>
      <c r="G27" s="96"/>
      <c r="H27" s="95">
        <f>SUM(H9:H21)</f>
        <v>0</v>
      </c>
      <c r="I27" s="96"/>
      <c r="J27" s="95">
        <f>SUM(J9:J21)</f>
        <v>0</v>
      </c>
      <c r="K27" s="96"/>
      <c r="L27" s="95">
        <f>SUM(L9:L21)</f>
        <v>0</v>
      </c>
      <c r="M27" s="96"/>
      <c r="N27" s="95">
        <f>SUM(N9:N21)</f>
        <v>0</v>
      </c>
      <c r="O27" s="96"/>
      <c r="P27" s="95">
        <f>SUM(P9:P21)</f>
        <v>0</v>
      </c>
      <c r="Q27" s="96"/>
      <c r="R27" s="95">
        <f>SUM(R9:R21)</f>
        <v>0</v>
      </c>
      <c r="S27" s="96"/>
      <c r="T27" s="95">
        <f>SUM(T9:T21)</f>
        <v>0</v>
      </c>
      <c r="U27" s="96"/>
      <c r="V27" s="95">
        <f>SUM(V9:V21)</f>
        <v>0</v>
      </c>
      <c r="W27" s="96"/>
      <c r="X27" s="95">
        <f>SUM(X9:X21)</f>
        <v>0</v>
      </c>
      <c r="Y27" s="96"/>
      <c r="Z27" s="95">
        <f>SUM(Z9:Z21)</f>
        <v>0</v>
      </c>
      <c r="AA27" s="96"/>
      <c r="AB27" s="95">
        <f>SUM(AB9:AB21)</f>
        <v>0</v>
      </c>
      <c r="AC27" s="96"/>
    </row>
    <row r="28" spans="2:29">
      <c r="B28" s="12"/>
      <c r="C28" s="62"/>
      <c r="D28" s="57"/>
      <c r="E28" s="36"/>
      <c r="F28" s="57"/>
      <c r="G28" s="36"/>
      <c r="H28" s="57"/>
      <c r="I28" s="36"/>
      <c r="J28" s="57"/>
      <c r="K28" s="36"/>
      <c r="L28" s="35"/>
      <c r="M28" s="36"/>
      <c r="N28" s="35"/>
      <c r="O28" s="36"/>
      <c r="P28" s="35"/>
      <c r="Q28" s="36"/>
      <c r="R28" s="35"/>
      <c r="S28" s="36"/>
      <c r="T28" s="35"/>
      <c r="U28" s="36"/>
      <c r="V28" s="35"/>
      <c r="W28" s="36"/>
      <c r="X28" s="35"/>
      <c r="Y28" s="36"/>
      <c r="Z28" s="35"/>
      <c r="AA28" s="36"/>
      <c r="AB28" s="35"/>
      <c r="AC28" s="36"/>
    </row>
    <row r="29" spans="2:29">
      <c r="B29" s="13" t="s">
        <v>5</v>
      </c>
      <c r="C29" s="63"/>
      <c r="D29" s="58"/>
      <c r="E29" s="30">
        <f>E22+E24</f>
        <v>0</v>
      </c>
      <c r="F29" s="58"/>
      <c r="G29" s="30">
        <f>G22+G24</f>
        <v>0</v>
      </c>
      <c r="H29" s="58"/>
      <c r="I29" s="30">
        <f>I22+I24</f>
        <v>0</v>
      </c>
      <c r="J29" s="58"/>
      <c r="K29" s="30">
        <f>K22+K24</f>
        <v>0</v>
      </c>
      <c r="L29" s="32"/>
      <c r="M29" s="30">
        <f>M22+M24</f>
        <v>0</v>
      </c>
      <c r="N29" s="32"/>
      <c r="O29" s="30">
        <f>O22+O24</f>
        <v>0</v>
      </c>
      <c r="P29" s="32"/>
      <c r="Q29" s="30">
        <f>Q22+Q24</f>
        <v>0</v>
      </c>
      <c r="R29" s="32"/>
      <c r="S29" s="30">
        <f>S22+S24</f>
        <v>0</v>
      </c>
      <c r="T29" s="32"/>
      <c r="U29" s="30">
        <f>U22+U24</f>
        <v>0</v>
      </c>
      <c r="V29" s="32"/>
      <c r="W29" s="30">
        <f>W22+W24</f>
        <v>0</v>
      </c>
      <c r="X29" s="32"/>
      <c r="Y29" s="30">
        <f>Y22+Y24</f>
        <v>0</v>
      </c>
      <c r="Z29" s="32"/>
      <c r="AA29" s="30">
        <f>AA22+AA24</f>
        <v>0</v>
      </c>
      <c r="AB29" s="32"/>
      <c r="AC29" s="30">
        <f>+E29+G29  +M29+O29+I29+K29+Y29+AA29+W29+U29+S29+Q29</f>
        <v>0</v>
      </c>
    </row>
  </sheetData>
  <mergeCells count="14">
    <mergeCell ref="C7:C8"/>
    <mergeCell ref="F7:G7"/>
    <mergeCell ref="AB7:AC7"/>
    <mergeCell ref="D7:E7"/>
    <mergeCell ref="L7:M7"/>
    <mergeCell ref="N7:O7"/>
    <mergeCell ref="H7:I7"/>
    <mergeCell ref="J7:K7"/>
    <mergeCell ref="X7:Y7"/>
    <mergeCell ref="Z7:AA7"/>
    <mergeCell ref="T7:U7"/>
    <mergeCell ref="V7:W7"/>
    <mergeCell ref="P7:Q7"/>
    <mergeCell ref="R7:S7"/>
  </mergeCells>
  <phoneticPr fontId="0" type="noConversion"/>
  <printOptions horizontalCentered="1" verticalCentered="1"/>
  <pageMargins left="0" right="0" top="0.5" bottom="0.5" header="0.5" footer="0.5"/>
  <pageSetup paperSize="5" scale="91" orientation="landscape" r:id="rId1"/>
  <headerFooter alignWithMargins="0">
    <oddHeader>&amp;C&amp;"Arial,Bold"&amp;14&amp;A</oddHeader>
    <oddFooter>&amp;L&amp;D &amp;T&amp;R&amp;F</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I28"/>
  <sheetViews>
    <sheetView workbookViewId="0">
      <selection activeCell="B4" sqref="B4"/>
    </sheetView>
  </sheetViews>
  <sheetFormatPr defaultRowHeight="12.75"/>
  <cols>
    <col min="2" max="2" width="33.5703125" customWidth="1"/>
    <col min="3" max="3" width="14.140625" bestFit="1" customWidth="1"/>
    <col min="4" max="5" width="12.5703125" customWidth="1"/>
  </cols>
  <sheetData>
    <row r="2" spans="2:9">
      <c r="C2" s="34" t="s">
        <v>43</v>
      </c>
    </row>
    <row r="3" spans="2:9">
      <c r="B3" s="18"/>
    </row>
    <row r="4" spans="2:9">
      <c r="B4" s="2" t="s">
        <v>61</v>
      </c>
    </row>
    <row r="5" spans="2:9">
      <c r="D5" s="166" t="s">
        <v>69</v>
      </c>
      <c r="E5" s="167"/>
      <c r="F5" s="167"/>
      <c r="G5" s="167"/>
      <c r="H5" s="167"/>
      <c r="I5" s="168"/>
    </row>
    <row r="6" spans="2:9">
      <c r="B6" s="10" t="s">
        <v>4</v>
      </c>
      <c r="C6" s="161" t="s">
        <v>72</v>
      </c>
      <c r="D6" s="163" t="s">
        <v>67</v>
      </c>
      <c r="E6" s="164"/>
      <c r="F6" s="163" t="s">
        <v>68</v>
      </c>
      <c r="G6" s="164"/>
      <c r="H6" s="164" t="s">
        <v>0</v>
      </c>
      <c r="I6" s="164"/>
    </row>
    <row r="7" spans="2:9" ht="12.75" customHeight="1">
      <c r="B7" s="14" t="s">
        <v>1</v>
      </c>
      <c r="C7" s="162"/>
      <c r="D7" s="49" t="s">
        <v>18</v>
      </c>
      <c r="E7" s="15" t="s">
        <v>19</v>
      </c>
      <c r="F7" s="49" t="s">
        <v>18</v>
      </c>
      <c r="G7" s="15" t="s">
        <v>19</v>
      </c>
      <c r="H7" s="15" t="s">
        <v>18</v>
      </c>
      <c r="I7" s="15" t="s">
        <v>19</v>
      </c>
    </row>
    <row r="8" spans="2:9">
      <c r="B8" s="5" t="s">
        <v>22</v>
      </c>
      <c r="C8" s="37"/>
      <c r="D8" s="54"/>
      <c r="E8" s="40">
        <f>$C8*D8</f>
        <v>0</v>
      </c>
      <c r="F8" s="54"/>
      <c r="G8" s="40">
        <f>$C8*F8</f>
        <v>0</v>
      </c>
      <c r="H8" s="52">
        <f>D8+F8</f>
        <v>0</v>
      </c>
      <c r="I8" s="47">
        <f>+E8+G8</f>
        <v>0</v>
      </c>
    </row>
    <row r="9" spans="2:9" ht="12.75" customHeight="1">
      <c r="B9" s="5" t="s">
        <v>23</v>
      </c>
      <c r="C9" s="38">
        <v>0</v>
      </c>
      <c r="D9" s="54"/>
      <c r="E9" s="40">
        <f>$C9*D9</f>
        <v>0</v>
      </c>
      <c r="F9" s="54"/>
      <c r="G9" s="40">
        <f>$C9*F9</f>
        <v>0</v>
      </c>
      <c r="H9" s="53">
        <f>D9+F9</f>
        <v>0</v>
      </c>
      <c r="I9" s="40">
        <f>+E9+G9</f>
        <v>0</v>
      </c>
    </row>
    <row r="10" spans="2:9">
      <c r="B10" s="5" t="s">
        <v>24</v>
      </c>
      <c r="C10" s="38">
        <v>0</v>
      </c>
      <c r="D10" s="54"/>
      <c r="E10" s="40">
        <f t="shared" ref="E10:G20" si="0">$C10*D10</f>
        <v>0</v>
      </c>
      <c r="F10" s="54"/>
      <c r="G10" s="40">
        <f t="shared" si="0"/>
        <v>0</v>
      </c>
      <c r="H10" s="53">
        <f t="shared" ref="H10:H20" si="1">D10+F10</f>
        <v>0</v>
      </c>
      <c r="I10" s="40">
        <f t="shared" ref="I10:I23" si="2">+E10+G10</f>
        <v>0</v>
      </c>
    </row>
    <row r="11" spans="2:9">
      <c r="B11" s="5" t="s">
        <v>25</v>
      </c>
      <c r="C11" s="38">
        <v>0</v>
      </c>
      <c r="D11" s="54"/>
      <c r="E11" s="40">
        <f>$C11*D11</f>
        <v>0</v>
      </c>
      <c r="F11" s="54"/>
      <c r="G11" s="40">
        <f>$C11*F11</f>
        <v>0</v>
      </c>
      <c r="H11" s="53">
        <f>D11+F11</f>
        <v>0</v>
      </c>
      <c r="I11" s="40">
        <f>+E11+G11</f>
        <v>0</v>
      </c>
    </row>
    <row r="12" spans="2:9">
      <c r="B12" s="5" t="s">
        <v>26</v>
      </c>
      <c r="C12" s="38">
        <v>0</v>
      </c>
      <c r="D12" s="54"/>
      <c r="E12" s="40">
        <f>$C12*D12</f>
        <v>0</v>
      </c>
      <c r="F12" s="54"/>
      <c r="G12" s="40">
        <f>$C12*F12</f>
        <v>0</v>
      </c>
      <c r="H12" s="53">
        <f>D12+F12</f>
        <v>0</v>
      </c>
      <c r="I12" s="40">
        <f>+E12+G12</f>
        <v>0</v>
      </c>
    </row>
    <row r="13" spans="2:9">
      <c r="B13" s="5" t="s">
        <v>27</v>
      </c>
      <c r="C13" s="38">
        <v>0</v>
      </c>
      <c r="D13" s="54"/>
      <c r="E13" s="40">
        <f>$C13*D13</f>
        <v>0</v>
      </c>
      <c r="F13" s="54"/>
      <c r="G13" s="40">
        <f>$C13*F13</f>
        <v>0</v>
      </c>
      <c r="H13" s="53">
        <f>D13+F13</f>
        <v>0</v>
      </c>
      <c r="I13" s="40">
        <f>+E13+G13</f>
        <v>0</v>
      </c>
    </row>
    <row r="14" spans="2:9">
      <c r="B14" s="5" t="s">
        <v>28</v>
      </c>
      <c r="C14" s="38">
        <v>0</v>
      </c>
      <c r="D14" s="54"/>
      <c r="E14" s="40">
        <f t="shared" si="0"/>
        <v>0</v>
      </c>
      <c r="F14" s="54"/>
      <c r="G14" s="40">
        <f t="shared" si="0"/>
        <v>0</v>
      </c>
      <c r="H14" s="53">
        <f t="shared" si="1"/>
        <v>0</v>
      </c>
      <c r="I14" s="40">
        <f t="shared" si="2"/>
        <v>0</v>
      </c>
    </row>
    <row r="15" spans="2:9">
      <c r="B15" s="5" t="s">
        <v>29</v>
      </c>
      <c r="C15" s="38">
        <v>0</v>
      </c>
      <c r="D15" s="54"/>
      <c r="E15" s="40">
        <f t="shared" si="0"/>
        <v>0</v>
      </c>
      <c r="F15" s="54"/>
      <c r="G15" s="40">
        <f t="shared" si="0"/>
        <v>0</v>
      </c>
      <c r="H15" s="53">
        <f t="shared" si="1"/>
        <v>0</v>
      </c>
      <c r="I15" s="40">
        <f t="shared" si="2"/>
        <v>0</v>
      </c>
    </row>
    <row r="16" spans="2:9">
      <c r="B16" s="5" t="s">
        <v>30</v>
      </c>
      <c r="C16" s="38">
        <v>0</v>
      </c>
      <c r="D16" s="54"/>
      <c r="E16" s="40">
        <f t="shared" si="0"/>
        <v>0</v>
      </c>
      <c r="F16" s="54"/>
      <c r="G16" s="40">
        <f t="shared" si="0"/>
        <v>0</v>
      </c>
      <c r="H16" s="53">
        <f t="shared" si="1"/>
        <v>0</v>
      </c>
      <c r="I16" s="40">
        <f t="shared" si="2"/>
        <v>0</v>
      </c>
    </row>
    <row r="17" spans="2:9">
      <c r="B17" s="5" t="s">
        <v>31</v>
      </c>
      <c r="C17" s="38">
        <v>0</v>
      </c>
      <c r="D17" s="54"/>
      <c r="E17" s="40">
        <f t="shared" si="0"/>
        <v>0</v>
      </c>
      <c r="F17" s="54"/>
      <c r="G17" s="40">
        <f t="shared" si="0"/>
        <v>0</v>
      </c>
      <c r="H17" s="53">
        <f t="shared" si="1"/>
        <v>0</v>
      </c>
      <c r="I17" s="40">
        <f t="shared" si="2"/>
        <v>0</v>
      </c>
    </row>
    <row r="18" spans="2:9">
      <c r="B18" s="5" t="s">
        <v>83</v>
      </c>
      <c r="C18" s="38">
        <v>0</v>
      </c>
      <c r="D18" s="54"/>
      <c r="E18" s="40">
        <f t="shared" si="0"/>
        <v>0</v>
      </c>
      <c r="F18" s="54"/>
      <c r="G18" s="40">
        <f t="shared" si="0"/>
        <v>0</v>
      </c>
      <c r="H18" s="53">
        <f t="shared" si="1"/>
        <v>0</v>
      </c>
      <c r="I18" s="40">
        <f t="shared" si="2"/>
        <v>0</v>
      </c>
    </row>
    <row r="19" spans="2:9">
      <c r="B19" s="5" t="s">
        <v>84</v>
      </c>
      <c r="C19" s="38">
        <v>0</v>
      </c>
      <c r="D19" s="54"/>
      <c r="E19" s="40">
        <f t="shared" si="0"/>
        <v>0</v>
      </c>
      <c r="F19" s="54"/>
      <c r="G19" s="40">
        <f t="shared" si="0"/>
        <v>0</v>
      </c>
      <c r="H19" s="53">
        <f t="shared" si="1"/>
        <v>0</v>
      </c>
      <c r="I19" s="40">
        <f t="shared" si="2"/>
        <v>0</v>
      </c>
    </row>
    <row r="20" spans="2:9">
      <c r="B20" s="5" t="s">
        <v>85</v>
      </c>
      <c r="C20" s="38">
        <v>0</v>
      </c>
      <c r="D20" s="54"/>
      <c r="E20" s="40">
        <f t="shared" si="0"/>
        <v>0</v>
      </c>
      <c r="F20" s="54"/>
      <c r="G20" s="40">
        <f t="shared" si="0"/>
        <v>0</v>
      </c>
      <c r="H20" s="53">
        <f t="shared" si="1"/>
        <v>0</v>
      </c>
      <c r="I20" s="40">
        <f t="shared" si="2"/>
        <v>0</v>
      </c>
    </row>
    <row r="21" spans="2:9">
      <c r="B21" s="11" t="s">
        <v>2</v>
      </c>
      <c r="C21" s="59"/>
      <c r="D21" s="55"/>
      <c r="E21" s="41">
        <f>SUM(E8:E20)</f>
        <v>0</v>
      </c>
      <c r="F21" s="55"/>
      <c r="G21" s="41">
        <f>SUM(G8:G20)</f>
        <v>0</v>
      </c>
      <c r="H21" s="31"/>
      <c r="I21" s="40">
        <f t="shared" si="2"/>
        <v>0</v>
      </c>
    </row>
    <row r="22" spans="2:9">
      <c r="B22" s="11"/>
      <c r="C22" s="60"/>
      <c r="D22" s="56"/>
      <c r="E22" s="42"/>
      <c r="F22" s="56"/>
      <c r="G22" s="42"/>
      <c r="H22" s="29"/>
      <c r="I22" s="42"/>
    </row>
    <row r="23" spans="2:9">
      <c r="B23" s="11" t="s">
        <v>14</v>
      </c>
      <c r="C23" s="59"/>
      <c r="D23" s="55"/>
      <c r="E23" s="41">
        <f>$C$24*E21</f>
        <v>0</v>
      </c>
      <c r="F23" s="55"/>
      <c r="G23" s="41">
        <f>$C$24*G21</f>
        <v>0</v>
      </c>
      <c r="H23" s="31"/>
      <c r="I23" s="40">
        <f t="shared" si="2"/>
        <v>0</v>
      </c>
    </row>
    <row r="24" spans="2:9">
      <c r="B24" s="12" t="s">
        <v>13</v>
      </c>
      <c r="C24" s="61"/>
      <c r="D24" s="57"/>
      <c r="E24" s="36"/>
      <c r="F24" s="57"/>
      <c r="G24" s="36"/>
      <c r="H24" s="35"/>
      <c r="I24" s="36"/>
    </row>
    <row r="25" spans="2:9">
      <c r="B25" s="12"/>
      <c r="C25" s="62"/>
      <c r="D25" s="57"/>
      <c r="E25" s="36"/>
      <c r="F25" s="57"/>
      <c r="G25" s="36"/>
      <c r="H25" s="35"/>
      <c r="I25" s="36"/>
    </row>
    <row r="26" spans="2:9">
      <c r="B26" s="12" t="s">
        <v>73</v>
      </c>
      <c r="C26" s="62"/>
      <c r="D26" s="95">
        <f>SUM(D8:D20)</f>
        <v>0</v>
      </c>
      <c r="E26" s="96"/>
      <c r="F26" s="95">
        <f>SUM(F8:F20)</f>
        <v>0</v>
      </c>
      <c r="G26" s="96"/>
      <c r="H26" s="95">
        <f>SUM(H8:H20)</f>
        <v>0</v>
      </c>
      <c r="I26" s="96"/>
    </row>
    <row r="27" spans="2:9">
      <c r="B27" s="12"/>
      <c r="C27" s="62"/>
      <c r="D27" s="57"/>
      <c r="E27" s="36"/>
      <c r="F27" s="57"/>
      <c r="G27" s="36"/>
      <c r="H27" s="35"/>
      <c r="I27" s="36"/>
    </row>
    <row r="28" spans="2:9">
      <c r="B28" s="13" t="s">
        <v>5</v>
      </c>
      <c r="C28" s="63"/>
      <c r="D28" s="58"/>
      <c r="E28" s="30">
        <f>E21+E23</f>
        <v>0</v>
      </c>
      <c r="F28" s="58"/>
      <c r="G28" s="30">
        <f>G21+G23</f>
        <v>0</v>
      </c>
      <c r="H28" s="32"/>
      <c r="I28" s="64">
        <f>+E28+G28</f>
        <v>0</v>
      </c>
    </row>
  </sheetData>
  <mergeCells count="5">
    <mergeCell ref="F6:G6"/>
    <mergeCell ref="H6:I6"/>
    <mergeCell ref="D5:I5"/>
    <mergeCell ref="C6:C7"/>
    <mergeCell ref="D6:E6"/>
  </mergeCells>
  <phoneticPr fontId="0" type="noConversion"/>
  <printOptions horizontalCentered="1" verticalCentered="1"/>
  <pageMargins left="0" right="0" top="0.5" bottom="0.5" header="0.5" footer="0.5"/>
  <pageSetup paperSize="5" orientation="landscape" r:id="rId1"/>
  <headerFooter alignWithMargins="0">
    <oddHeader>&amp;C&amp;"Arial,Bold"&amp;14&amp;A</oddHeader>
    <oddFooter>&amp;L&amp;D &amp;T&amp;R&amp;F</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50"/>
  <sheetViews>
    <sheetView zoomScaleNormal="100" workbookViewId="0">
      <selection activeCell="A49" sqref="A49"/>
    </sheetView>
  </sheetViews>
  <sheetFormatPr defaultRowHeight="12.75"/>
  <cols>
    <col min="1" max="1" width="141.28515625" bestFit="1" customWidth="1"/>
    <col min="2" max="2" width="10.5703125" bestFit="1" customWidth="1"/>
  </cols>
  <sheetData>
    <row r="1" spans="1:2" ht="15.75">
      <c r="A1" s="103" t="s">
        <v>44</v>
      </c>
      <c r="B1" s="103"/>
    </row>
    <row r="2" spans="1:2" ht="23.25">
      <c r="A2" s="48" t="s">
        <v>105</v>
      </c>
      <c r="B2" s="45"/>
    </row>
    <row r="3" spans="1:2" hidden="1">
      <c r="A3" s="2" t="s">
        <v>61</v>
      </c>
    </row>
    <row r="4" spans="1:2" ht="15" hidden="1">
      <c r="A4" s="176"/>
      <c r="B4" s="177"/>
    </row>
    <row r="5" spans="1:2" ht="12.75" hidden="1" customHeight="1">
      <c r="A5" s="169" t="s">
        <v>4</v>
      </c>
      <c r="B5" s="170"/>
    </row>
    <row r="6" spans="1:2" ht="12.75" hidden="1" customHeight="1">
      <c r="A6" s="171"/>
      <c r="B6" s="175"/>
    </row>
    <row r="7" spans="1:2" ht="12.75" hidden="1" customHeight="1">
      <c r="A7" s="171"/>
      <c r="B7" s="175"/>
    </row>
    <row r="8" spans="1:2" ht="12.75" hidden="1" customHeight="1">
      <c r="A8" s="171"/>
      <c r="B8" s="175"/>
    </row>
    <row r="9" spans="1:2" ht="12.75" hidden="1" customHeight="1">
      <c r="A9" s="171"/>
      <c r="B9" s="175"/>
    </row>
    <row r="10" spans="1:2" ht="12.75" hidden="1" customHeight="1">
      <c r="A10" s="171"/>
      <c r="B10" s="175"/>
    </row>
    <row r="11" spans="1:2" ht="58.5" hidden="1" customHeight="1">
      <c r="A11" s="173"/>
      <c r="B11" s="174"/>
    </row>
    <row r="12" spans="1:2" ht="12.75" hidden="1" customHeight="1">
      <c r="A12" s="169" t="s">
        <v>42</v>
      </c>
      <c r="B12" s="170"/>
    </row>
    <row r="13" spans="1:2" ht="12.75" hidden="1" customHeight="1">
      <c r="A13" s="171"/>
      <c r="B13" s="175"/>
    </row>
    <row r="14" spans="1:2" ht="12.75" hidden="1" customHeight="1">
      <c r="A14" s="171" t="s">
        <v>42</v>
      </c>
      <c r="B14" s="175"/>
    </row>
    <row r="15" spans="1:2" ht="12.75" hidden="1" customHeight="1">
      <c r="A15" s="171"/>
      <c r="B15" s="175"/>
    </row>
    <row r="16" spans="1:2" ht="12.75" hidden="1" customHeight="1">
      <c r="A16" s="171"/>
      <c r="B16" s="175"/>
    </row>
    <row r="17" spans="1:2" ht="12.75" hidden="1" customHeight="1">
      <c r="A17" s="171"/>
      <c r="B17" s="175"/>
    </row>
    <row r="18" spans="1:2" ht="46.5" hidden="1" customHeight="1">
      <c r="A18" s="173"/>
      <c r="B18" s="174"/>
    </row>
    <row r="19" spans="1:2" ht="12.75" hidden="1" customHeight="1">
      <c r="A19" s="169" t="s">
        <v>62</v>
      </c>
      <c r="B19" s="170"/>
    </row>
    <row r="20" spans="1:2" ht="12.75" hidden="1" customHeight="1">
      <c r="A20" s="171"/>
      <c r="B20" s="175"/>
    </row>
    <row r="21" spans="1:2" ht="12.75" hidden="1" customHeight="1">
      <c r="A21" s="171" t="s">
        <v>45</v>
      </c>
      <c r="B21" s="175"/>
    </row>
    <row r="22" spans="1:2" ht="12.75" hidden="1" customHeight="1">
      <c r="A22" s="171"/>
      <c r="B22" s="175"/>
    </row>
    <row r="23" spans="1:2" ht="48.75" hidden="1" customHeight="1">
      <c r="A23" s="171"/>
      <c r="B23" s="175"/>
    </row>
    <row r="24" spans="1:2" ht="12.75" hidden="1" customHeight="1">
      <c r="A24" s="169" t="s">
        <v>63</v>
      </c>
      <c r="B24" s="170"/>
    </row>
    <row r="25" spans="1:2" ht="12.75" hidden="1" customHeight="1">
      <c r="A25" s="171"/>
      <c r="B25" s="175"/>
    </row>
    <row r="26" spans="1:2" ht="12.75" hidden="1" customHeight="1">
      <c r="A26" s="171" t="s">
        <v>46</v>
      </c>
      <c r="B26" s="175"/>
    </row>
    <row r="27" spans="1:2" ht="12.75" hidden="1" customHeight="1">
      <c r="A27" s="171"/>
      <c r="B27" s="175"/>
    </row>
    <row r="28" spans="1:2" ht="50.25" hidden="1" customHeight="1">
      <c r="A28" s="171"/>
      <c r="B28" s="175"/>
    </row>
    <row r="29" spans="1:2" ht="12.75" hidden="1" customHeight="1">
      <c r="A29" s="169" t="s">
        <v>16</v>
      </c>
      <c r="B29" s="170"/>
    </row>
    <row r="30" spans="1:2" ht="12.75" hidden="1" customHeight="1">
      <c r="A30" s="171"/>
      <c r="B30" s="175"/>
    </row>
    <row r="31" spans="1:2" ht="12.75" hidden="1" customHeight="1">
      <c r="A31" s="171" t="s">
        <v>16</v>
      </c>
      <c r="B31" s="175"/>
    </row>
    <row r="32" spans="1:2" ht="12.75" hidden="1" customHeight="1">
      <c r="A32" s="171"/>
      <c r="B32" s="175"/>
    </row>
    <row r="33" spans="1:2" ht="61.5" hidden="1" customHeight="1">
      <c r="A33" s="171"/>
      <c r="B33" s="175"/>
    </row>
    <row r="34" spans="1:2" ht="12.75" hidden="1" customHeight="1">
      <c r="A34" s="169" t="s">
        <v>6</v>
      </c>
      <c r="B34" s="170"/>
    </row>
    <row r="35" spans="1:2" ht="12.75" hidden="1" customHeight="1">
      <c r="A35" s="171"/>
      <c r="B35" s="175"/>
    </row>
    <row r="36" spans="1:2" ht="12.75" hidden="1" customHeight="1">
      <c r="A36" s="171" t="s">
        <v>6</v>
      </c>
      <c r="B36" s="175"/>
    </row>
    <row r="37" spans="1:2" ht="12.75" hidden="1" customHeight="1">
      <c r="A37" s="171"/>
      <c r="B37" s="175"/>
    </row>
    <row r="38" spans="1:2" ht="26.25" hidden="1" customHeight="1">
      <c r="A38" s="171"/>
      <c r="B38" s="175"/>
    </row>
    <row r="39" spans="1:2" ht="12.75" hidden="1" customHeight="1">
      <c r="A39" s="169" t="s">
        <v>82</v>
      </c>
      <c r="B39" s="170"/>
    </row>
    <row r="40" spans="1:2" ht="12.75" hidden="1" customHeight="1">
      <c r="A40" s="171"/>
      <c r="B40" s="175"/>
    </row>
    <row r="41" spans="1:2" ht="12.75" hidden="1" customHeight="1">
      <c r="A41" s="171" t="s">
        <v>15</v>
      </c>
      <c r="B41" s="175"/>
    </row>
    <row r="42" spans="1:2" ht="12.75" hidden="1" customHeight="1">
      <c r="A42" s="171"/>
      <c r="B42" s="175"/>
    </row>
    <row r="43" spans="1:2" ht="46.5" hidden="1" customHeight="1">
      <c r="A43" s="171"/>
      <c r="B43" s="175"/>
    </row>
    <row r="44" spans="1:2" ht="12.75" hidden="1" customHeight="1">
      <c r="A44" s="169" t="s">
        <v>7</v>
      </c>
      <c r="B44" s="170"/>
    </row>
    <row r="45" spans="1:2" ht="12.75" hidden="1" customHeight="1">
      <c r="A45" s="171" t="s">
        <v>7</v>
      </c>
      <c r="B45" s="172"/>
    </row>
    <row r="46" spans="1:2" ht="12.75" hidden="1" customHeight="1">
      <c r="A46" s="171"/>
      <c r="B46" s="172"/>
    </row>
    <row r="47" spans="1:2" ht="12.75" hidden="1" customHeight="1">
      <c r="A47" s="171"/>
      <c r="B47" s="172"/>
    </row>
    <row r="48" spans="1:2" ht="69" hidden="1" customHeight="1">
      <c r="A48" s="173"/>
      <c r="B48" s="174"/>
    </row>
    <row r="49" spans="1:2">
      <c r="A49" s="44"/>
      <c r="B49" s="44"/>
    </row>
    <row r="50" spans="1:2">
      <c r="B50" s="45"/>
    </row>
  </sheetData>
  <mergeCells count="9">
    <mergeCell ref="A44:B48"/>
    <mergeCell ref="A29:B33"/>
    <mergeCell ref="A19:B23"/>
    <mergeCell ref="A24:B28"/>
    <mergeCell ref="A4:B4"/>
    <mergeCell ref="A5:B11"/>
    <mergeCell ref="A12:B18"/>
    <mergeCell ref="A34:B38"/>
    <mergeCell ref="A39:B43"/>
  </mergeCells>
  <phoneticPr fontId="0" type="noConversion"/>
  <printOptions horizontalCentered="1" verticalCentered="1"/>
  <pageMargins left="0.25" right="0.25" top="0.5" bottom="0.5" header="0.5" footer="0.5"/>
  <pageSetup scale="58"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B50"/>
  <sheetViews>
    <sheetView zoomScaleNormal="100" workbookViewId="0">
      <selection activeCell="A49" sqref="A49"/>
    </sheetView>
  </sheetViews>
  <sheetFormatPr defaultRowHeight="12.75"/>
  <cols>
    <col min="1" max="1" width="141.28515625" bestFit="1" customWidth="1"/>
    <col min="2" max="2" width="10.5703125" bestFit="1" customWidth="1"/>
  </cols>
  <sheetData>
    <row r="1" spans="1:2" ht="15.75">
      <c r="A1" s="103" t="s">
        <v>147</v>
      </c>
      <c r="B1" s="103"/>
    </row>
    <row r="2" spans="1:2" ht="46.5">
      <c r="A2" s="110" t="s">
        <v>148</v>
      </c>
      <c r="B2" s="45"/>
    </row>
    <row r="3" spans="1:2" hidden="1">
      <c r="A3" s="2" t="s">
        <v>61</v>
      </c>
    </row>
    <row r="4" spans="1:2" ht="15" hidden="1">
      <c r="A4" s="176"/>
      <c r="B4" s="177"/>
    </row>
    <row r="5" spans="1:2" ht="12.75" hidden="1" customHeight="1">
      <c r="A5" s="169" t="s">
        <v>4</v>
      </c>
      <c r="B5" s="170"/>
    </row>
    <row r="6" spans="1:2" ht="12.75" hidden="1" customHeight="1">
      <c r="A6" s="171"/>
      <c r="B6" s="175"/>
    </row>
    <row r="7" spans="1:2" ht="12.75" hidden="1" customHeight="1">
      <c r="A7" s="171"/>
      <c r="B7" s="175"/>
    </row>
    <row r="8" spans="1:2" ht="12.75" hidden="1" customHeight="1">
      <c r="A8" s="171"/>
      <c r="B8" s="175"/>
    </row>
    <row r="9" spans="1:2" ht="12.75" hidden="1" customHeight="1">
      <c r="A9" s="171"/>
      <c r="B9" s="175"/>
    </row>
    <row r="10" spans="1:2" ht="12.75" hidden="1" customHeight="1">
      <c r="A10" s="171"/>
      <c r="B10" s="175"/>
    </row>
    <row r="11" spans="1:2" ht="58.5" hidden="1" customHeight="1">
      <c r="A11" s="173"/>
      <c r="B11" s="174"/>
    </row>
    <row r="12" spans="1:2" ht="12.75" hidden="1" customHeight="1">
      <c r="A12" s="169" t="s">
        <v>42</v>
      </c>
      <c r="B12" s="170"/>
    </row>
    <row r="13" spans="1:2" ht="12.75" hidden="1" customHeight="1">
      <c r="A13" s="171"/>
      <c r="B13" s="175"/>
    </row>
    <row r="14" spans="1:2" ht="12.75" hidden="1" customHeight="1">
      <c r="A14" s="171" t="s">
        <v>42</v>
      </c>
      <c r="B14" s="175"/>
    </row>
    <row r="15" spans="1:2" ht="12.75" hidden="1" customHeight="1">
      <c r="A15" s="171"/>
      <c r="B15" s="175"/>
    </row>
    <row r="16" spans="1:2" ht="12.75" hidden="1" customHeight="1">
      <c r="A16" s="171"/>
      <c r="B16" s="175"/>
    </row>
    <row r="17" spans="1:2" ht="12.75" hidden="1" customHeight="1">
      <c r="A17" s="171"/>
      <c r="B17" s="175"/>
    </row>
    <row r="18" spans="1:2" ht="46.5" hidden="1" customHeight="1">
      <c r="A18" s="173"/>
      <c r="B18" s="174"/>
    </row>
    <row r="19" spans="1:2" ht="12.75" hidden="1" customHeight="1">
      <c r="A19" s="169" t="s">
        <v>62</v>
      </c>
      <c r="B19" s="170"/>
    </row>
    <row r="20" spans="1:2" ht="12.75" hidden="1" customHeight="1">
      <c r="A20" s="171"/>
      <c r="B20" s="175"/>
    </row>
    <row r="21" spans="1:2" ht="12.75" hidden="1" customHeight="1">
      <c r="A21" s="171" t="s">
        <v>45</v>
      </c>
      <c r="B21" s="175"/>
    </row>
    <row r="22" spans="1:2" ht="12.75" hidden="1" customHeight="1">
      <c r="A22" s="171"/>
      <c r="B22" s="175"/>
    </row>
    <row r="23" spans="1:2" ht="48.75" hidden="1" customHeight="1">
      <c r="A23" s="171"/>
      <c r="B23" s="175"/>
    </row>
    <row r="24" spans="1:2" ht="12.75" hidden="1" customHeight="1">
      <c r="A24" s="169" t="s">
        <v>63</v>
      </c>
      <c r="B24" s="170"/>
    </row>
    <row r="25" spans="1:2" ht="12.75" hidden="1" customHeight="1">
      <c r="A25" s="171"/>
      <c r="B25" s="175"/>
    </row>
    <row r="26" spans="1:2" ht="12.75" hidden="1" customHeight="1">
      <c r="A26" s="171" t="s">
        <v>46</v>
      </c>
      <c r="B26" s="175"/>
    </row>
    <row r="27" spans="1:2" ht="12.75" hidden="1" customHeight="1">
      <c r="A27" s="171"/>
      <c r="B27" s="175"/>
    </row>
    <row r="28" spans="1:2" ht="50.25" hidden="1" customHeight="1">
      <c r="A28" s="171"/>
      <c r="B28" s="175"/>
    </row>
    <row r="29" spans="1:2" ht="12.75" hidden="1" customHeight="1">
      <c r="A29" s="169" t="s">
        <v>16</v>
      </c>
      <c r="B29" s="170"/>
    </row>
    <row r="30" spans="1:2" ht="12.75" hidden="1" customHeight="1">
      <c r="A30" s="171"/>
      <c r="B30" s="175"/>
    </row>
    <row r="31" spans="1:2" ht="12.75" hidden="1" customHeight="1">
      <c r="A31" s="171" t="s">
        <v>16</v>
      </c>
      <c r="B31" s="175"/>
    </row>
    <row r="32" spans="1:2" ht="12.75" hidden="1" customHeight="1">
      <c r="A32" s="171"/>
      <c r="B32" s="175"/>
    </row>
    <row r="33" spans="1:2" ht="61.5" hidden="1" customHeight="1">
      <c r="A33" s="171"/>
      <c r="B33" s="175"/>
    </row>
    <row r="34" spans="1:2" ht="12.75" hidden="1" customHeight="1">
      <c r="A34" s="169" t="s">
        <v>6</v>
      </c>
      <c r="B34" s="170"/>
    </row>
    <row r="35" spans="1:2" ht="12.75" hidden="1" customHeight="1">
      <c r="A35" s="171"/>
      <c r="B35" s="175"/>
    </row>
    <row r="36" spans="1:2" ht="12.75" hidden="1" customHeight="1">
      <c r="A36" s="171" t="s">
        <v>6</v>
      </c>
      <c r="B36" s="175"/>
    </row>
    <row r="37" spans="1:2" ht="12.75" hidden="1" customHeight="1">
      <c r="A37" s="171"/>
      <c r="B37" s="175"/>
    </row>
    <row r="38" spans="1:2" ht="26.25" hidden="1" customHeight="1">
      <c r="A38" s="171"/>
      <c r="B38" s="175"/>
    </row>
    <row r="39" spans="1:2" ht="12.75" hidden="1" customHeight="1">
      <c r="A39" s="169" t="s">
        <v>82</v>
      </c>
      <c r="B39" s="170"/>
    </row>
    <row r="40" spans="1:2" ht="12.75" hidden="1" customHeight="1">
      <c r="A40" s="171"/>
      <c r="B40" s="175"/>
    </row>
    <row r="41" spans="1:2" ht="12.75" hidden="1" customHeight="1">
      <c r="A41" s="171" t="s">
        <v>15</v>
      </c>
      <c r="B41" s="175"/>
    </row>
    <row r="42" spans="1:2" ht="12.75" hidden="1" customHeight="1">
      <c r="A42" s="171"/>
      <c r="B42" s="175"/>
    </row>
    <row r="43" spans="1:2" ht="46.5" hidden="1" customHeight="1">
      <c r="A43" s="171"/>
      <c r="B43" s="175"/>
    </row>
    <row r="44" spans="1:2" ht="12.75" hidden="1" customHeight="1">
      <c r="A44" s="169" t="s">
        <v>7</v>
      </c>
      <c r="B44" s="170"/>
    </row>
    <row r="45" spans="1:2" ht="12.75" hidden="1" customHeight="1">
      <c r="A45" s="171" t="s">
        <v>7</v>
      </c>
      <c r="B45" s="172"/>
    </row>
    <row r="46" spans="1:2" ht="12.75" hidden="1" customHeight="1">
      <c r="A46" s="171"/>
      <c r="B46" s="172"/>
    </row>
    <row r="47" spans="1:2" ht="12.75" hidden="1" customHeight="1">
      <c r="A47" s="171"/>
      <c r="B47" s="172"/>
    </row>
    <row r="48" spans="1:2" ht="69" hidden="1" customHeight="1">
      <c r="A48" s="173"/>
      <c r="B48" s="174"/>
    </row>
    <row r="49" spans="1:2">
      <c r="A49" s="44"/>
      <c r="B49" s="44"/>
    </row>
    <row r="50" spans="1:2">
      <c r="B50" s="45"/>
    </row>
  </sheetData>
  <mergeCells count="9">
    <mergeCell ref="A34:B38"/>
    <mergeCell ref="A39:B43"/>
    <mergeCell ref="A44:B48"/>
    <mergeCell ref="A4:B4"/>
    <mergeCell ref="A5:B11"/>
    <mergeCell ref="A12:B18"/>
    <mergeCell ref="A19:B23"/>
    <mergeCell ref="A24:B28"/>
    <mergeCell ref="A29:B33"/>
  </mergeCells>
  <printOptions horizontalCentered="1" verticalCentered="1"/>
  <pageMargins left="0.25" right="0.25" top="0.5" bottom="0.5" header="0.5" footer="0.5"/>
  <pageSetup scale="58" orientation="landscape" r:id="rId1"/>
  <headerFooter alignWithMargins="0"/>
</worksheet>
</file>

<file path=xl/worksheets/sheet7.xml><?xml version="1.0" encoding="utf-8"?>
<worksheet xmlns="http://schemas.openxmlformats.org/spreadsheetml/2006/main" xmlns:r="http://schemas.openxmlformats.org/officeDocument/2006/relationships">
  <dimension ref="B2:O26"/>
  <sheetViews>
    <sheetView zoomScale="80" zoomScaleNormal="80" workbookViewId="0">
      <selection activeCell="I37" sqref="I37"/>
    </sheetView>
  </sheetViews>
  <sheetFormatPr defaultRowHeight="12.75"/>
  <cols>
    <col min="1" max="1" width="9.140625" style="112"/>
    <col min="2" max="2" width="30.140625" style="112" customWidth="1"/>
    <col min="3" max="3" width="10" style="112" customWidth="1"/>
    <col min="4" max="4" width="10.28515625" style="112" customWidth="1"/>
    <col min="5" max="5" width="10.42578125" style="112" customWidth="1"/>
    <col min="6" max="6" width="10" style="112" customWidth="1"/>
    <col min="7" max="7" width="10.140625" style="112" customWidth="1"/>
    <col min="8" max="8" width="10.28515625" style="112" customWidth="1"/>
    <col min="9" max="9" width="10" style="112" customWidth="1"/>
    <col min="10" max="10" width="10.28515625" style="112" customWidth="1"/>
    <col min="11" max="12" width="10.140625" style="112" customWidth="1"/>
    <col min="13" max="13" width="11.42578125" style="112" customWidth="1"/>
    <col min="14" max="14" width="9.140625" style="112"/>
    <col min="15" max="15" width="10.140625" style="112" bestFit="1" customWidth="1"/>
    <col min="16" max="16384" width="9.140625" style="112"/>
  </cols>
  <sheetData>
    <row r="2" spans="2:15">
      <c r="B2" s="111" t="s">
        <v>43</v>
      </c>
    </row>
    <row r="5" spans="2:15">
      <c r="B5" s="113" t="s">
        <v>151</v>
      </c>
      <c r="C5" s="145"/>
      <c r="D5" s="145"/>
      <c r="E5" s="145"/>
      <c r="F5" s="114">
        <v>41548</v>
      </c>
      <c r="G5" s="114">
        <v>41579</v>
      </c>
      <c r="H5" s="114">
        <v>41609</v>
      </c>
      <c r="I5" s="114">
        <v>41640</v>
      </c>
      <c r="J5" s="114">
        <v>41671</v>
      </c>
      <c r="K5" s="114">
        <v>41699</v>
      </c>
      <c r="L5" s="114">
        <v>41730</v>
      </c>
      <c r="M5" s="114">
        <v>41760</v>
      </c>
      <c r="N5" s="114">
        <v>41791</v>
      </c>
      <c r="O5" s="115" t="s">
        <v>86</v>
      </c>
    </row>
    <row r="6" spans="2:15">
      <c r="B6" s="116" t="s">
        <v>87</v>
      </c>
      <c r="C6" s="146"/>
      <c r="D6" s="146"/>
      <c r="E6" s="146"/>
      <c r="F6" s="117"/>
      <c r="G6" s="117"/>
      <c r="H6" s="117"/>
      <c r="I6" s="117"/>
      <c r="J6" s="117"/>
      <c r="K6" s="117"/>
      <c r="L6" s="117"/>
      <c r="M6" s="117"/>
      <c r="N6" s="117"/>
      <c r="O6" s="118">
        <f>+C6</f>
        <v>0</v>
      </c>
    </row>
    <row r="7" spans="2:15">
      <c r="B7" s="116" t="s">
        <v>88</v>
      </c>
      <c r="C7" s="146"/>
      <c r="D7" s="146"/>
      <c r="E7" s="146"/>
      <c r="F7" s="117"/>
      <c r="G7" s="117"/>
      <c r="H7" s="117"/>
      <c r="I7" s="117"/>
      <c r="J7" s="117"/>
      <c r="K7" s="117"/>
      <c r="L7" s="117"/>
      <c r="M7" s="117"/>
      <c r="N7" s="117"/>
      <c r="O7" s="118">
        <f>+C7</f>
        <v>0</v>
      </c>
    </row>
    <row r="8" spans="2:15" hidden="1">
      <c r="B8" s="116" t="s">
        <v>89</v>
      </c>
      <c r="C8" s="146"/>
      <c r="D8" s="146"/>
      <c r="E8" s="146"/>
      <c r="F8" s="117"/>
      <c r="G8" s="117"/>
      <c r="H8" s="117"/>
      <c r="I8" s="117"/>
      <c r="J8" s="117"/>
      <c r="K8" s="117"/>
      <c r="L8" s="117"/>
      <c r="M8" s="117"/>
      <c r="N8" s="117"/>
      <c r="O8" s="118">
        <f t="shared" ref="O8:O12" si="0">SUM(C8:N8)</f>
        <v>0</v>
      </c>
    </row>
    <row r="9" spans="2:15" hidden="1">
      <c r="B9" s="116" t="s">
        <v>90</v>
      </c>
      <c r="C9" s="146"/>
      <c r="D9" s="146"/>
      <c r="E9" s="146"/>
      <c r="F9" s="117"/>
      <c r="G9" s="117"/>
      <c r="H9" s="117"/>
      <c r="I9" s="117"/>
      <c r="J9" s="117"/>
      <c r="K9" s="117"/>
      <c r="L9" s="117"/>
      <c r="M9" s="117"/>
      <c r="N9" s="117"/>
      <c r="O9" s="118">
        <f t="shared" si="0"/>
        <v>0</v>
      </c>
    </row>
    <row r="10" spans="2:15" hidden="1">
      <c r="B10" s="116" t="s">
        <v>99</v>
      </c>
      <c r="C10" s="146"/>
      <c r="D10" s="146"/>
      <c r="E10" s="146"/>
      <c r="F10" s="117"/>
      <c r="G10" s="117"/>
      <c r="H10" s="117"/>
      <c r="I10" s="117"/>
      <c r="J10" s="117"/>
      <c r="K10" s="117"/>
      <c r="L10" s="117"/>
      <c r="M10" s="117"/>
      <c r="N10" s="117"/>
      <c r="O10" s="118">
        <f t="shared" si="0"/>
        <v>0</v>
      </c>
    </row>
    <row r="11" spans="2:15" hidden="1">
      <c r="B11" s="116" t="s">
        <v>100</v>
      </c>
      <c r="C11" s="146"/>
      <c r="D11" s="146"/>
      <c r="E11" s="146"/>
      <c r="F11" s="117"/>
      <c r="G11" s="117"/>
      <c r="H11" s="117"/>
      <c r="I11" s="117"/>
      <c r="J11" s="117"/>
      <c r="K11" s="117"/>
      <c r="L11" s="117"/>
      <c r="M11" s="117"/>
      <c r="N11" s="117"/>
      <c r="O11" s="118">
        <f t="shared" si="0"/>
        <v>0</v>
      </c>
    </row>
    <row r="12" spans="2:15">
      <c r="B12" s="119" t="s">
        <v>86</v>
      </c>
      <c r="C12" s="147">
        <f>C6+C7+C8+C9+C10+C11</f>
        <v>0</v>
      </c>
      <c r="D12" s="147">
        <f t="shared" ref="D12:N12" si="1">D6+D7+D8+D9+D10+D11</f>
        <v>0</v>
      </c>
      <c r="E12" s="147">
        <f t="shared" si="1"/>
        <v>0</v>
      </c>
      <c r="F12" s="120">
        <f t="shared" si="1"/>
        <v>0</v>
      </c>
      <c r="G12" s="120">
        <f t="shared" si="1"/>
        <v>0</v>
      </c>
      <c r="H12" s="120">
        <f t="shared" si="1"/>
        <v>0</v>
      </c>
      <c r="I12" s="120">
        <f t="shared" si="1"/>
        <v>0</v>
      </c>
      <c r="J12" s="120">
        <f t="shared" si="1"/>
        <v>0</v>
      </c>
      <c r="K12" s="120">
        <f t="shared" si="1"/>
        <v>0</v>
      </c>
      <c r="L12" s="120">
        <f t="shared" si="1"/>
        <v>0</v>
      </c>
      <c r="M12" s="120">
        <f t="shared" si="1"/>
        <v>0</v>
      </c>
      <c r="N12" s="120">
        <f t="shared" si="1"/>
        <v>0</v>
      </c>
      <c r="O12" s="120">
        <f t="shared" si="0"/>
        <v>0</v>
      </c>
    </row>
    <row r="15" spans="2:15">
      <c r="B15" s="113" t="s">
        <v>152</v>
      </c>
      <c r="C15" s="114">
        <v>41821</v>
      </c>
      <c r="D15" s="114">
        <v>41852</v>
      </c>
      <c r="E15" s="114">
        <v>41883</v>
      </c>
      <c r="F15" s="114">
        <v>41913</v>
      </c>
      <c r="G15" s="114">
        <v>41944</v>
      </c>
      <c r="H15" s="114">
        <v>41974</v>
      </c>
      <c r="I15" s="114">
        <v>42005</v>
      </c>
      <c r="J15" s="114">
        <v>42036</v>
      </c>
      <c r="K15" s="114">
        <v>42064</v>
      </c>
      <c r="L15" s="114">
        <v>42095</v>
      </c>
      <c r="M15" s="114">
        <v>42125</v>
      </c>
      <c r="N15" s="114">
        <v>42156</v>
      </c>
      <c r="O15" s="115" t="s">
        <v>86</v>
      </c>
    </row>
    <row r="16" spans="2:15">
      <c r="B16" s="116" t="s">
        <v>87</v>
      </c>
      <c r="C16" s="117"/>
      <c r="D16" s="117"/>
      <c r="E16" s="117"/>
      <c r="F16" s="117"/>
      <c r="G16" s="117"/>
      <c r="H16" s="117"/>
      <c r="I16" s="117"/>
      <c r="J16" s="117"/>
      <c r="K16" s="117"/>
      <c r="L16" s="117"/>
      <c r="M16" s="117"/>
      <c r="N16" s="117"/>
      <c r="O16" s="118">
        <f t="shared" ref="O16:O18" si="2">SUM(C16:N16)</f>
        <v>0</v>
      </c>
    </row>
    <row r="17" spans="2:15">
      <c r="B17" s="116" t="s">
        <v>88</v>
      </c>
      <c r="C17" s="117"/>
      <c r="D17" s="117"/>
      <c r="E17" s="117"/>
      <c r="F17" s="117"/>
      <c r="G17" s="117"/>
      <c r="H17" s="117"/>
      <c r="I17" s="117"/>
      <c r="J17" s="117"/>
      <c r="K17" s="117"/>
      <c r="L17" s="117"/>
      <c r="M17" s="117"/>
      <c r="N17" s="117"/>
      <c r="O17" s="118">
        <f t="shared" si="2"/>
        <v>0</v>
      </c>
    </row>
    <row r="18" spans="2:15">
      <c r="B18" s="119" t="s">
        <v>86</v>
      </c>
      <c r="C18" s="120">
        <f>SUM(C16:C17)</f>
        <v>0</v>
      </c>
      <c r="D18" s="120">
        <f t="shared" ref="D18:N18" si="3">SUM(D16:D17)</f>
        <v>0</v>
      </c>
      <c r="E18" s="120">
        <f t="shared" si="3"/>
        <v>0</v>
      </c>
      <c r="F18" s="120">
        <f t="shared" si="3"/>
        <v>0</v>
      </c>
      <c r="G18" s="120">
        <f t="shared" si="3"/>
        <v>0</v>
      </c>
      <c r="H18" s="120">
        <f t="shared" si="3"/>
        <v>0</v>
      </c>
      <c r="I18" s="120">
        <f t="shared" si="3"/>
        <v>0</v>
      </c>
      <c r="J18" s="120">
        <f t="shared" si="3"/>
        <v>0</v>
      </c>
      <c r="K18" s="120">
        <f t="shared" si="3"/>
        <v>0</v>
      </c>
      <c r="L18" s="120">
        <f t="shared" si="3"/>
        <v>0</v>
      </c>
      <c r="M18" s="120">
        <f t="shared" si="3"/>
        <v>0</v>
      </c>
      <c r="N18" s="120">
        <f t="shared" si="3"/>
        <v>0</v>
      </c>
      <c r="O18" s="120">
        <f t="shared" si="2"/>
        <v>0</v>
      </c>
    </row>
    <row r="23" spans="2:15">
      <c r="M23" s="121" t="s">
        <v>153</v>
      </c>
      <c r="N23" s="122"/>
      <c r="O23" s="123"/>
    </row>
    <row r="24" spans="2:15">
      <c r="M24" s="116" t="s">
        <v>87</v>
      </c>
      <c r="N24" s="124"/>
      <c r="O24" s="118">
        <f>+O6+O16</f>
        <v>0</v>
      </c>
    </row>
    <row r="25" spans="2:15">
      <c r="M25" s="116" t="s">
        <v>88</v>
      </c>
      <c r="N25" s="124"/>
      <c r="O25" s="118">
        <f>+O7+O17</f>
        <v>0</v>
      </c>
    </row>
    <row r="26" spans="2:15">
      <c r="M26" s="119" t="s">
        <v>154</v>
      </c>
      <c r="N26" s="119"/>
      <c r="O26" s="120">
        <f>SUM(O24:O25)</f>
        <v>0</v>
      </c>
    </row>
  </sheetData>
  <pageMargins left="0.25" right="0.25" top="1" bottom="1" header="0.5" footer="0.5"/>
  <pageSetup scale="75" orientation="landscape" r:id="rId1"/>
  <headerFooter alignWithMargins="0">
    <oddFooter>&amp;L&amp;F&amp;R&amp;A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AB44"/>
  <sheetViews>
    <sheetView tabSelected="1" zoomScale="80" zoomScaleNormal="80" workbookViewId="0">
      <selection activeCell="B5" sqref="B5"/>
    </sheetView>
  </sheetViews>
  <sheetFormatPr defaultRowHeight="12.75"/>
  <cols>
    <col min="1" max="1" width="10" style="112" customWidth="1"/>
    <col min="2" max="2" width="50.28515625" style="112" bestFit="1" customWidth="1"/>
    <col min="3" max="252" width="9.140625" style="112"/>
    <col min="253" max="253" width="10" style="112" customWidth="1"/>
    <col min="254" max="254" width="45.7109375" style="112" bestFit="1" customWidth="1"/>
    <col min="255" max="508" width="9.140625" style="112"/>
    <col min="509" max="509" width="10" style="112" customWidth="1"/>
    <col min="510" max="510" width="45.7109375" style="112" bestFit="1" customWidth="1"/>
    <col min="511" max="764" width="9.140625" style="112"/>
    <col min="765" max="765" width="10" style="112" customWidth="1"/>
    <col min="766" max="766" width="45.7109375" style="112" bestFit="1" customWidth="1"/>
    <col min="767" max="1020" width="9.140625" style="112"/>
    <col min="1021" max="1021" width="10" style="112" customWidth="1"/>
    <col min="1022" max="1022" width="45.7109375" style="112" bestFit="1" customWidth="1"/>
    <col min="1023" max="1276" width="9.140625" style="112"/>
    <col min="1277" max="1277" width="10" style="112" customWidth="1"/>
    <col min="1278" max="1278" width="45.7109375" style="112" bestFit="1" customWidth="1"/>
    <col min="1279" max="1532" width="9.140625" style="112"/>
    <col min="1533" max="1533" width="10" style="112" customWidth="1"/>
    <col min="1534" max="1534" width="45.7109375" style="112" bestFit="1" customWidth="1"/>
    <col min="1535" max="1788" width="9.140625" style="112"/>
    <col min="1789" max="1789" width="10" style="112" customWidth="1"/>
    <col min="1790" max="1790" width="45.7109375" style="112" bestFit="1" customWidth="1"/>
    <col min="1791" max="2044" width="9.140625" style="112"/>
    <col min="2045" max="2045" width="10" style="112" customWidth="1"/>
    <col min="2046" max="2046" width="45.7109375" style="112" bestFit="1" customWidth="1"/>
    <col min="2047" max="2300" width="9.140625" style="112"/>
    <col min="2301" max="2301" width="10" style="112" customWidth="1"/>
    <col min="2302" max="2302" width="45.7109375" style="112" bestFit="1" customWidth="1"/>
    <col min="2303" max="2556" width="9.140625" style="112"/>
    <col min="2557" max="2557" width="10" style="112" customWidth="1"/>
    <col min="2558" max="2558" width="45.7109375" style="112" bestFit="1" customWidth="1"/>
    <col min="2559" max="2812" width="9.140625" style="112"/>
    <col min="2813" max="2813" width="10" style="112" customWidth="1"/>
    <col min="2814" max="2814" width="45.7109375" style="112" bestFit="1" customWidth="1"/>
    <col min="2815" max="3068" width="9.140625" style="112"/>
    <col min="3069" max="3069" width="10" style="112" customWidth="1"/>
    <col min="3070" max="3070" width="45.7109375" style="112" bestFit="1" customWidth="1"/>
    <col min="3071" max="3324" width="9.140625" style="112"/>
    <col min="3325" max="3325" width="10" style="112" customWidth="1"/>
    <col min="3326" max="3326" width="45.7109375" style="112" bestFit="1" customWidth="1"/>
    <col min="3327" max="3580" width="9.140625" style="112"/>
    <col min="3581" max="3581" width="10" style="112" customWidth="1"/>
    <col min="3582" max="3582" width="45.7109375" style="112" bestFit="1" customWidth="1"/>
    <col min="3583" max="3836" width="9.140625" style="112"/>
    <col min="3837" max="3837" width="10" style="112" customWidth="1"/>
    <col min="3838" max="3838" width="45.7109375" style="112" bestFit="1" customWidth="1"/>
    <col min="3839" max="4092" width="9.140625" style="112"/>
    <col min="4093" max="4093" width="10" style="112" customWidth="1"/>
    <col min="4094" max="4094" width="45.7109375" style="112" bestFit="1" customWidth="1"/>
    <col min="4095" max="4348" width="9.140625" style="112"/>
    <col min="4349" max="4349" width="10" style="112" customWidth="1"/>
    <col min="4350" max="4350" width="45.7109375" style="112" bestFit="1" customWidth="1"/>
    <col min="4351" max="4604" width="9.140625" style="112"/>
    <col min="4605" max="4605" width="10" style="112" customWidth="1"/>
    <col min="4606" max="4606" width="45.7109375" style="112" bestFit="1" customWidth="1"/>
    <col min="4607" max="4860" width="9.140625" style="112"/>
    <col min="4861" max="4861" width="10" style="112" customWidth="1"/>
    <col min="4862" max="4862" width="45.7109375" style="112" bestFit="1" customWidth="1"/>
    <col min="4863" max="5116" width="9.140625" style="112"/>
    <col min="5117" max="5117" width="10" style="112" customWidth="1"/>
    <col min="5118" max="5118" width="45.7109375" style="112" bestFit="1" customWidth="1"/>
    <col min="5119" max="5372" width="9.140625" style="112"/>
    <col min="5373" max="5373" width="10" style="112" customWidth="1"/>
    <col min="5374" max="5374" width="45.7109375" style="112" bestFit="1" customWidth="1"/>
    <col min="5375" max="5628" width="9.140625" style="112"/>
    <col min="5629" max="5629" width="10" style="112" customWidth="1"/>
    <col min="5630" max="5630" width="45.7109375" style="112" bestFit="1" customWidth="1"/>
    <col min="5631" max="5884" width="9.140625" style="112"/>
    <col min="5885" max="5885" width="10" style="112" customWidth="1"/>
    <col min="5886" max="5886" width="45.7109375" style="112" bestFit="1" customWidth="1"/>
    <col min="5887" max="6140" width="9.140625" style="112"/>
    <col min="6141" max="6141" width="10" style="112" customWidth="1"/>
    <col min="6142" max="6142" width="45.7109375" style="112" bestFit="1" customWidth="1"/>
    <col min="6143" max="6396" width="9.140625" style="112"/>
    <col min="6397" max="6397" width="10" style="112" customWidth="1"/>
    <col min="6398" max="6398" width="45.7109375" style="112" bestFit="1" customWidth="1"/>
    <col min="6399" max="6652" width="9.140625" style="112"/>
    <col min="6653" max="6653" width="10" style="112" customWidth="1"/>
    <col min="6654" max="6654" width="45.7109375" style="112" bestFit="1" customWidth="1"/>
    <col min="6655" max="6908" width="9.140625" style="112"/>
    <col min="6909" max="6909" width="10" style="112" customWidth="1"/>
    <col min="6910" max="6910" width="45.7109375" style="112" bestFit="1" customWidth="1"/>
    <col min="6911" max="7164" width="9.140625" style="112"/>
    <col min="7165" max="7165" width="10" style="112" customWidth="1"/>
    <col min="7166" max="7166" width="45.7109375" style="112" bestFit="1" customWidth="1"/>
    <col min="7167" max="7420" width="9.140625" style="112"/>
    <col min="7421" max="7421" width="10" style="112" customWidth="1"/>
    <col min="7422" max="7422" width="45.7109375" style="112" bestFit="1" customWidth="1"/>
    <col min="7423" max="7676" width="9.140625" style="112"/>
    <col min="7677" max="7677" width="10" style="112" customWidth="1"/>
    <col min="7678" max="7678" width="45.7109375" style="112" bestFit="1" customWidth="1"/>
    <col min="7679" max="7932" width="9.140625" style="112"/>
    <col min="7933" max="7933" width="10" style="112" customWidth="1"/>
    <col min="7934" max="7934" width="45.7109375" style="112" bestFit="1" customWidth="1"/>
    <col min="7935" max="8188" width="9.140625" style="112"/>
    <col min="8189" max="8189" width="10" style="112" customWidth="1"/>
    <col min="8190" max="8190" width="45.7109375" style="112" bestFit="1" customWidth="1"/>
    <col min="8191" max="8444" width="9.140625" style="112"/>
    <col min="8445" max="8445" width="10" style="112" customWidth="1"/>
    <col min="8446" max="8446" width="45.7109375" style="112" bestFit="1" customWidth="1"/>
    <col min="8447" max="8700" width="9.140625" style="112"/>
    <col min="8701" max="8701" width="10" style="112" customWidth="1"/>
    <col min="8702" max="8702" width="45.7109375" style="112" bestFit="1" customWidth="1"/>
    <col min="8703" max="8956" width="9.140625" style="112"/>
    <col min="8957" max="8957" width="10" style="112" customWidth="1"/>
    <col min="8958" max="8958" width="45.7109375" style="112" bestFit="1" customWidth="1"/>
    <col min="8959" max="9212" width="9.140625" style="112"/>
    <col min="9213" max="9213" width="10" style="112" customWidth="1"/>
    <col min="9214" max="9214" width="45.7109375" style="112" bestFit="1" customWidth="1"/>
    <col min="9215" max="9468" width="9.140625" style="112"/>
    <col min="9469" max="9469" width="10" style="112" customWidth="1"/>
    <col min="9470" max="9470" width="45.7109375" style="112" bestFit="1" customWidth="1"/>
    <col min="9471" max="9724" width="9.140625" style="112"/>
    <col min="9725" max="9725" width="10" style="112" customWidth="1"/>
    <col min="9726" max="9726" width="45.7109375" style="112" bestFit="1" customWidth="1"/>
    <col min="9727" max="9980" width="9.140625" style="112"/>
    <col min="9981" max="9981" width="10" style="112" customWidth="1"/>
    <col min="9982" max="9982" width="45.7109375" style="112" bestFit="1" customWidth="1"/>
    <col min="9983" max="10236" width="9.140625" style="112"/>
    <col min="10237" max="10237" width="10" style="112" customWidth="1"/>
    <col min="10238" max="10238" width="45.7109375" style="112" bestFit="1" customWidth="1"/>
    <col min="10239" max="10492" width="9.140625" style="112"/>
    <col min="10493" max="10493" width="10" style="112" customWidth="1"/>
    <col min="10494" max="10494" width="45.7109375" style="112" bestFit="1" customWidth="1"/>
    <col min="10495" max="10748" width="9.140625" style="112"/>
    <col min="10749" max="10749" width="10" style="112" customWidth="1"/>
    <col min="10750" max="10750" width="45.7109375" style="112" bestFit="1" customWidth="1"/>
    <col min="10751" max="11004" width="9.140625" style="112"/>
    <col min="11005" max="11005" width="10" style="112" customWidth="1"/>
    <col min="11006" max="11006" width="45.7109375" style="112" bestFit="1" customWidth="1"/>
    <col min="11007" max="11260" width="9.140625" style="112"/>
    <col min="11261" max="11261" width="10" style="112" customWidth="1"/>
    <col min="11262" max="11262" width="45.7109375" style="112" bestFit="1" customWidth="1"/>
    <col min="11263" max="11516" width="9.140625" style="112"/>
    <col min="11517" max="11517" width="10" style="112" customWidth="1"/>
    <col min="11518" max="11518" width="45.7109375" style="112" bestFit="1" customWidth="1"/>
    <col min="11519" max="11772" width="9.140625" style="112"/>
    <col min="11773" max="11773" width="10" style="112" customWidth="1"/>
    <col min="11774" max="11774" width="45.7109375" style="112" bestFit="1" customWidth="1"/>
    <col min="11775" max="12028" width="9.140625" style="112"/>
    <col min="12029" max="12029" width="10" style="112" customWidth="1"/>
    <col min="12030" max="12030" width="45.7109375" style="112" bestFit="1" customWidth="1"/>
    <col min="12031" max="12284" width="9.140625" style="112"/>
    <col min="12285" max="12285" width="10" style="112" customWidth="1"/>
    <col min="12286" max="12286" width="45.7109375" style="112" bestFit="1" customWidth="1"/>
    <col min="12287" max="12540" width="9.140625" style="112"/>
    <col min="12541" max="12541" width="10" style="112" customWidth="1"/>
    <col min="12542" max="12542" width="45.7109375" style="112" bestFit="1" customWidth="1"/>
    <col min="12543" max="12796" width="9.140625" style="112"/>
    <col min="12797" max="12797" width="10" style="112" customWidth="1"/>
    <col min="12798" max="12798" width="45.7109375" style="112" bestFit="1" customWidth="1"/>
    <col min="12799" max="13052" width="9.140625" style="112"/>
    <col min="13053" max="13053" width="10" style="112" customWidth="1"/>
    <col min="13054" max="13054" width="45.7109375" style="112" bestFit="1" customWidth="1"/>
    <col min="13055" max="13308" width="9.140625" style="112"/>
    <col min="13309" max="13309" width="10" style="112" customWidth="1"/>
    <col min="13310" max="13310" width="45.7109375" style="112" bestFit="1" customWidth="1"/>
    <col min="13311" max="13564" width="9.140625" style="112"/>
    <col min="13565" max="13565" width="10" style="112" customWidth="1"/>
    <col min="13566" max="13566" width="45.7109375" style="112" bestFit="1" customWidth="1"/>
    <col min="13567" max="13820" width="9.140625" style="112"/>
    <col min="13821" max="13821" width="10" style="112" customWidth="1"/>
    <col min="13822" max="13822" width="45.7109375" style="112" bestFit="1" customWidth="1"/>
    <col min="13823" max="14076" width="9.140625" style="112"/>
    <col min="14077" max="14077" width="10" style="112" customWidth="1"/>
    <col min="14078" max="14078" width="45.7109375" style="112" bestFit="1" customWidth="1"/>
    <col min="14079" max="14332" width="9.140625" style="112"/>
    <col min="14333" max="14333" width="10" style="112" customWidth="1"/>
    <col min="14334" max="14334" width="45.7109375" style="112" bestFit="1" customWidth="1"/>
    <col min="14335" max="14588" width="9.140625" style="112"/>
    <col min="14589" max="14589" width="10" style="112" customWidth="1"/>
    <col min="14590" max="14590" width="45.7109375" style="112" bestFit="1" customWidth="1"/>
    <col min="14591" max="14844" width="9.140625" style="112"/>
    <col min="14845" max="14845" width="10" style="112" customWidth="1"/>
    <col min="14846" max="14846" width="45.7109375" style="112" bestFit="1" customWidth="1"/>
    <col min="14847" max="15100" width="9.140625" style="112"/>
    <col min="15101" max="15101" width="10" style="112" customWidth="1"/>
    <col min="15102" max="15102" width="45.7109375" style="112" bestFit="1" customWidth="1"/>
    <col min="15103" max="15356" width="9.140625" style="112"/>
    <col min="15357" max="15357" width="10" style="112" customWidth="1"/>
    <col min="15358" max="15358" width="45.7109375" style="112" bestFit="1" customWidth="1"/>
    <col min="15359" max="15612" width="9.140625" style="112"/>
    <col min="15613" max="15613" width="10" style="112" customWidth="1"/>
    <col min="15614" max="15614" width="45.7109375" style="112" bestFit="1" customWidth="1"/>
    <col min="15615" max="15868" width="9.140625" style="112"/>
    <col min="15869" max="15869" width="10" style="112" customWidth="1"/>
    <col min="15870" max="15870" width="45.7109375" style="112" bestFit="1" customWidth="1"/>
    <col min="15871" max="16124" width="9.140625" style="112"/>
    <col min="16125" max="16125" width="10" style="112" customWidth="1"/>
    <col min="16126" max="16126" width="45.7109375" style="112" bestFit="1" customWidth="1"/>
    <col min="16127" max="16384" width="9.140625" style="112"/>
  </cols>
  <sheetData>
    <row r="1" spans="2:28" ht="27" customHeight="1">
      <c r="B1" s="178" t="s">
        <v>149</v>
      </c>
      <c r="C1" s="178"/>
      <c r="D1" s="178"/>
      <c r="E1" s="178"/>
      <c r="F1" s="178"/>
      <c r="G1" s="178"/>
      <c r="H1" s="178"/>
      <c r="I1" s="178"/>
      <c r="J1" s="178"/>
      <c r="K1" s="178"/>
      <c r="L1" s="178"/>
      <c r="M1" s="178"/>
      <c r="N1" s="178"/>
      <c r="O1" s="178"/>
      <c r="P1" s="178"/>
      <c r="Q1" s="178"/>
      <c r="R1" s="178"/>
      <c r="S1" s="178"/>
      <c r="T1" s="178"/>
      <c r="U1" s="178"/>
      <c r="V1" s="178"/>
      <c r="W1" s="178"/>
    </row>
    <row r="2" spans="2:28" ht="15" customHeight="1">
      <c r="B2" s="125" t="s">
        <v>155</v>
      </c>
    </row>
    <row r="3" spans="2:28">
      <c r="B3" s="126" t="s">
        <v>165</v>
      </c>
    </row>
    <row r="4" spans="2:28">
      <c r="B4" s="126"/>
    </row>
    <row r="5" spans="2:28" ht="22.5" customHeight="1" thickBot="1">
      <c r="B5" s="127" t="s">
        <v>156</v>
      </c>
      <c r="C5" s="128">
        <v>41548</v>
      </c>
      <c r="D5" s="128">
        <v>41579</v>
      </c>
      <c r="E5" s="128">
        <v>41609</v>
      </c>
      <c r="F5" s="128">
        <v>41640</v>
      </c>
      <c r="G5" s="128">
        <v>41671</v>
      </c>
      <c r="H5" s="128">
        <v>41699</v>
      </c>
      <c r="I5" s="128">
        <v>41730</v>
      </c>
      <c r="J5" s="128">
        <v>41760</v>
      </c>
      <c r="K5" s="128">
        <v>41791</v>
      </c>
      <c r="L5" s="128">
        <v>41821</v>
      </c>
      <c r="M5" s="128">
        <v>41852</v>
      </c>
      <c r="N5" s="128">
        <v>41883</v>
      </c>
      <c r="O5" s="128">
        <v>41913</v>
      </c>
      <c r="P5" s="128">
        <v>41944</v>
      </c>
      <c r="Q5" s="128">
        <v>41974</v>
      </c>
      <c r="R5" s="128">
        <v>42005</v>
      </c>
      <c r="S5" s="128">
        <v>42036</v>
      </c>
      <c r="T5" s="128">
        <v>42064</v>
      </c>
      <c r="U5" s="128">
        <v>42095</v>
      </c>
      <c r="V5" s="128">
        <v>42125</v>
      </c>
      <c r="W5" s="128">
        <v>42156</v>
      </c>
      <c r="X5" s="128"/>
      <c r="Y5" s="128"/>
      <c r="Z5" s="128"/>
      <c r="AA5" s="128"/>
      <c r="AB5" s="128"/>
    </row>
    <row r="6" spans="2:28" ht="20.25" customHeight="1" thickBot="1">
      <c r="B6" s="111" t="s">
        <v>150</v>
      </c>
      <c r="C6" s="129"/>
      <c r="D6" s="130"/>
      <c r="E6" s="130"/>
      <c r="F6" s="130"/>
      <c r="G6" s="130"/>
      <c r="H6" s="130"/>
      <c r="I6" s="130"/>
      <c r="J6" s="130"/>
      <c r="K6" s="130"/>
      <c r="L6" s="130"/>
      <c r="M6" s="130"/>
      <c r="N6" s="130"/>
      <c r="O6" s="130"/>
      <c r="P6" s="130"/>
      <c r="Q6" s="130"/>
      <c r="R6" s="130"/>
      <c r="S6" s="130"/>
      <c r="T6" s="130"/>
      <c r="U6" s="130"/>
      <c r="V6" s="130"/>
      <c r="W6" s="130"/>
    </row>
    <row r="7" spans="2:28" ht="20.25" customHeight="1" thickBot="1">
      <c r="B7" s="111" t="s">
        <v>157</v>
      </c>
      <c r="C7" s="131">
        <f>C6</f>
        <v>0</v>
      </c>
      <c r="D7" s="132">
        <f t="shared" ref="D7:W7" si="0">(C7+D6)</f>
        <v>0</v>
      </c>
      <c r="E7" s="132">
        <f t="shared" si="0"/>
        <v>0</v>
      </c>
      <c r="F7" s="132">
        <f t="shared" si="0"/>
        <v>0</v>
      </c>
      <c r="G7" s="132">
        <f t="shared" si="0"/>
        <v>0</v>
      </c>
      <c r="H7" s="132">
        <f t="shared" si="0"/>
        <v>0</v>
      </c>
      <c r="I7" s="132">
        <f t="shared" si="0"/>
        <v>0</v>
      </c>
      <c r="J7" s="132">
        <f t="shared" si="0"/>
        <v>0</v>
      </c>
      <c r="K7" s="132">
        <f t="shared" si="0"/>
        <v>0</v>
      </c>
      <c r="L7" s="132">
        <f t="shared" si="0"/>
        <v>0</v>
      </c>
      <c r="M7" s="132">
        <f t="shared" si="0"/>
        <v>0</v>
      </c>
      <c r="N7" s="132">
        <f t="shared" si="0"/>
        <v>0</v>
      </c>
      <c r="O7" s="132">
        <f t="shared" si="0"/>
        <v>0</v>
      </c>
      <c r="P7" s="132">
        <f t="shared" si="0"/>
        <v>0</v>
      </c>
      <c r="Q7" s="132">
        <f t="shared" si="0"/>
        <v>0</v>
      </c>
      <c r="R7" s="132">
        <f t="shared" si="0"/>
        <v>0</v>
      </c>
      <c r="S7" s="132">
        <f t="shared" si="0"/>
        <v>0</v>
      </c>
      <c r="T7" s="132">
        <f t="shared" si="0"/>
        <v>0</v>
      </c>
      <c r="U7" s="132">
        <f t="shared" si="0"/>
        <v>0</v>
      </c>
      <c r="V7" s="132">
        <f t="shared" si="0"/>
        <v>0</v>
      </c>
      <c r="W7" s="132">
        <f t="shared" si="0"/>
        <v>0</v>
      </c>
    </row>
    <row r="8" spans="2:28" ht="13.5" thickBot="1">
      <c r="B8" s="111"/>
    </row>
    <row r="9" spans="2:28" ht="20.25" customHeight="1" thickBot="1">
      <c r="B9" s="111" t="s">
        <v>158</v>
      </c>
      <c r="C9" s="133"/>
      <c r="D9" s="134"/>
      <c r="E9" s="134"/>
      <c r="F9" s="134"/>
      <c r="G9" s="134"/>
      <c r="H9" s="134"/>
      <c r="I9" s="134"/>
      <c r="J9" s="134"/>
      <c r="K9" s="134"/>
      <c r="L9" s="134"/>
      <c r="M9" s="134"/>
      <c r="N9" s="134"/>
      <c r="O9" s="134"/>
      <c r="P9" s="134"/>
      <c r="Q9" s="134"/>
      <c r="R9" s="134"/>
      <c r="S9" s="134"/>
      <c r="T9" s="134"/>
      <c r="U9" s="134"/>
      <c r="V9" s="134"/>
      <c r="W9" s="134"/>
    </row>
    <row r="10" spans="2:28" ht="21.75" customHeight="1" thickBot="1">
      <c r="B10" s="111" t="s">
        <v>159</v>
      </c>
      <c r="C10" s="135">
        <f>C9</f>
        <v>0</v>
      </c>
      <c r="D10" s="136">
        <f t="shared" ref="D10:W10" si="1">(C10+D9)</f>
        <v>0</v>
      </c>
      <c r="E10" s="136">
        <f t="shared" si="1"/>
        <v>0</v>
      </c>
      <c r="F10" s="136">
        <f t="shared" si="1"/>
        <v>0</v>
      </c>
      <c r="G10" s="136">
        <f t="shared" si="1"/>
        <v>0</v>
      </c>
      <c r="H10" s="136">
        <f t="shared" si="1"/>
        <v>0</v>
      </c>
      <c r="I10" s="136">
        <f t="shared" si="1"/>
        <v>0</v>
      </c>
      <c r="J10" s="136">
        <f t="shared" si="1"/>
        <v>0</v>
      </c>
      <c r="K10" s="136">
        <f t="shared" si="1"/>
        <v>0</v>
      </c>
      <c r="L10" s="136">
        <f t="shared" si="1"/>
        <v>0</v>
      </c>
      <c r="M10" s="136">
        <f t="shared" si="1"/>
        <v>0</v>
      </c>
      <c r="N10" s="136">
        <f t="shared" si="1"/>
        <v>0</v>
      </c>
      <c r="O10" s="136">
        <f t="shared" si="1"/>
        <v>0</v>
      </c>
      <c r="P10" s="136">
        <f t="shared" si="1"/>
        <v>0</v>
      </c>
      <c r="Q10" s="136">
        <f t="shared" si="1"/>
        <v>0</v>
      </c>
      <c r="R10" s="136">
        <f t="shared" si="1"/>
        <v>0</v>
      </c>
      <c r="S10" s="136">
        <f t="shared" si="1"/>
        <v>0</v>
      </c>
      <c r="T10" s="136">
        <f t="shared" si="1"/>
        <v>0</v>
      </c>
      <c r="U10" s="136">
        <f t="shared" si="1"/>
        <v>0</v>
      </c>
      <c r="V10" s="136">
        <f t="shared" si="1"/>
        <v>0</v>
      </c>
      <c r="W10" s="136">
        <f t="shared" si="1"/>
        <v>0</v>
      </c>
    </row>
    <row r="11" spans="2:28" ht="13.5" thickBot="1">
      <c r="B11" s="111"/>
    </row>
    <row r="12" spans="2:28" ht="20.25" customHeight="1" thickBot="1">
      <c r="B12" s="111" t="s">
        <v>160</v>
      </c>
      <c r="C12" s="137"/>
      <c r="D12" s="138"/>
      <c r="E12" s="138"/>
      <c r="F12" s="138"/>
      <c r="G12" s="138"/>
      <c r="H12" s="138"/>
      <c r="I12" s="138"/>
      <c r="J12" s="138"/>
      <c r="K12" s="138"/>
      <c r="L12" s="138"/>
      <c r="M12" s="138"/>
      <c r="N12" s="138"/>
      <c r="O12" s="138"/>
      <c r="P12" s="138"/>
      <c r="Q12" s="138"/>
      <c r="R12" s="138"/>
      <c r="S12" s="138"/>
      <c r="T12" s="138"/>
      <c r="U12" s="138"/>
      <c r="V12" s="138"/>
      <c r="W12" s="138"/>
    </row>
    <row r="13" spans="2:28" ht="21.75" customHeight="1" thickBot="1">
      <c r="B13" s="111" t="s">
        <v>161</v>
      </c>
      <c r="C13" s="139">
        <f>C12</f>
        <v>0</v>
      </c>
      <c r="D13" s="140">
        <f t="shared" ref="D13:W13" si="2">(C13+D12)</f>
        <v>0</v>
      </c>
      <c r="E13" s="140">
        <f t="shared" si="2"/>
        <v>0</v>
      </c>
      <c r="F13" s="140">
        <f t="shared" si="2"/>
        <v>0</v>
      </c>
      <c r="G13" s="140">
        <f t="shared" si="2"/>
        <v>0</v>
      </c>
      <c r="H13" s="140">
        <f t="shared" si="2"/>
        <v>0</v>
      </c>
      <c r="I13" s="140">
        <f t="shared" si="2"/>
        <v>0</v>
      </c>
      <c r="J13" s="140">
        <f t="shared" si="2"/>
        <v>0</v>
      </c>
      <c r="K13" s="140">
        <f t="shared" si="2"/>
        <v>0</v>
      </c>
      <c r="L13" s="140">
        <f t="shared" si="2"/>
        <v>0</v>
      </c>
      <c r="M13" s="140">
        <f t="shared" si="2"/>
        <v>0</v>
      </c>
      <c r="N13" s="140">
        <f t="shared" si="2"/>
        <v>0</v>
      </c>
      <c r="O13" s="140">
        <f t="shared" si="2"/>
        <v>0</v>
      </c>
      <c r="P13" s="140">
        <f t="shared" si="2"/>
        <v>0</v>
      </c>
      <c r="Q13" s="140">
        <f t="shared" si="2"/>
        <v>0</v>
      </c>
      <c r="R13" s="140">
        <f t="shared" si="2"/>
        <v>0</v>
      </c>
      <c r="S13" s="140">
        <f t="shared" si="2"/>
        <v>0</v>
      </c>
      <c r="T13" s="140">
        <f t="shared" si="2"/>
        <v>0</v>
      </c>
      <c r="U13" s="140">
        <f t="shared" si="2"/>
        <v>0</v>
      </c>
      <c r="V13" s="140">
        <f t="shared" si="2"/>
        <v>0</v>
      </c>
      <c r="W13" s="140">
        <f t="shared" si="2"/>
        <v>0</v>
      </c>
    </row>
    <row r="14" spans="2:28" ht="13.5" thickBot="1">
      <c r="B14" s="111"/>
    </row>
    <row r="15" spans="2:28" ht="21" customHeight="1" thickBot="1">
      <c r="B15" s="111" t="s">
        <v>162</v>
      </c>
      <c r="C15" s="141"/>
      <c r="D15" s="142"/>
      <c r="E15" s="142"/>
      <c r="F15" s="142"/>
      <c r="G15" s="142"/>
      <c r="H15" s="142"/>
      <c r="I15" s="142"/>
      <c r="J15" s="142"/>
      <c r="K15" s="142"/>
      <c r="L15" s="142"/>
      <c r="M15" s="142"/>
      <c r="N15" s="142"/>
      <c r="O15" s="142"/>
      <c r="P15" s="142"/>
      <c r="Q15" s="142"/>
      <c r="R15" s="142"/>
      <c r="S15" s="142"/>
      <c r="T15" s="142"/>
      <c r="U15" s="142"/>
      <c r="V15" s="142"/>
      <c r="W15" s="142"/>
    </row>
    <row r="16" spans="2:28" ht="20.25" customHeight="1" thickBot="1">
      <c r="B16" s="111" t="s">
        <v>163</v>
      </c>
      <c r="C16" s="143">
        <f>C15</f>
        <v>0</v>
      </c>
      <c r="D16" s="144">
        <f t="shared" ref="D16:W16" si="3">(C16+D15)</f>
        <v>0</v>
      </c>
      <c r="E16" s="144">
        <f t="shared" si="3"/>
        <v>0</v>
      </c>
      <c r="F16" s="144">
        <f t="shared" si="3"/>
        <v>0</v>
      </c>
      <c r="G16" s="144">
        <f t="shared" si="3"/>
        <v>0</v>
      </c>
      <c r="H16" s="144">
        <f t="shared" si="3"/>
        <v>0</v>
      </c>
      <c r="I16" s="144">
        <f t="shared" si="3"/>
        <v>0</v>
      </c>
      <c r="J16" s="144">
        <f t="shared" si="3"/>
        <v>0</v>
      </c>
      <c r="K16" s="144">
        <f t="shared" si="3"/>
        <v>0</v>
      </c>
      <c r="L16" s="144">
        <f t="shared" si="3"/>
        <v>0</v>
      </c>
      <c r="M16" s="144">
        <f t="shared" si="3"/>
        <v>0</v>
      </c>
      <c r="N16" s="144">
        <f t="shared" si="3"/>
        <v>0</v>
      </c>
      <c r="O16" s="144">
        <f t="shared" si="3"/>
        <v>0</v>
      </c>
      <c r="P16" s="144">
        <f t="shared" si="3"/>
        <v>0</v>
      </c>
      <c r="Q16" s="144">
        <f t="shared" si="3"/>
        <v>0</v>
      </c>
      <c r="R16" s="144">
        <f t="shared" si="3"/>
        <v>0</v>
      </c>
      <c r="S16" s="144">
        <f t="shared" si="3"/>
        <v>0</v>
      </c>
      <c r="T16" s="144">
        <f t="shared" si="3"/>
        <v>0</v>
      </c>
      <c r="U16" s="144">
        <f t="shared" si="3"/>
        <v>0</v>
      </c>
      <c r="V16" s="144">
        <f t="shared" si="3"/>
        <v>0</v>
      </c>
      <c r="W16" s="144">
        <f t="shared" si="3"/>
        <v>0</v>
      </c>
    </row>
    <row r="19" spans="2:23" ht="21" customHeight="1" thickBot="1">
      <c r="B19" s="127" t="s">
        <v>164</v>
      </c>
      <c r="C19" s="128">
        <v>41548</v>
      </c>
      <c r="D19" s="128">
        <v>41579</v>
      </c>
      <c r="E19" s="128">
        <v>41609</v>
      </c>
      <c r="F19" s="128">
        <v>41640</v>
      </c>
      <c r="G19" s="128">
        <v>41671</v>
      </c>
      <c r="H19" s="128">
        <v>41699</v>
      </c>
      <c r="I19" s="128">
        <v>41730</v>
      </c>
      <c r="J19" s="128">
        <v>41760</v>
      </c>
      <c r="K19" s="128">
        <v>41791</v>
      </c>
      <c r="L19" s="128">
        <v>41821</v>
      </c>
      <c r="M19" s="128">
        <v>41852</v>
      </c>
      <c r="N19" s="128">
        <v>41883</v>
      </c>
      <c r="O19" s="128">
        <v>41913</v>
      </c>
      <c r="P19" s="128">
        <v>41944</v>
      </c>
      <c r="Q19" s="128">
        <v>41974</v>
      </c>
      <c r="R19" s="128">
        <v>42005</v>
      </c>
      <c r="S19" s="128">
        <v>42036</v>
      </c>
      <c r="T19" s="128">
        <v>42064</v>
      </c>
      <c r="U19" s="128">
        <v>42095</v>
      </c>
      <c r="V19" s="128">
        <v>42125</v>
      </c>
      <c r="W19" s="128">
        <v>42156</v>
      </c>
    </row>
    <row r="20" spans="2:23" ht="21" customHeight="1" thickBot="1">
      <c r="B20" s="111" t="s">
        <v>150</v>
      </c>
      <c r="C20" s="129"/>
      <c r="D20" s="130"/>
      <c r="E20" s="130"/>
      <c r="F20" s="130"/>
      <c r="G20" s="130"/>
      <c r="H20" s="130"/>
      <c r="I20" s="130"/>
      <c r="J20" s="130"/>
      <c r="K20" s="130"/>
      <c r="L20" s="130"/>
      <c r="M20" s="130"/>
      <c r="N20" s="130"/>
      <c r="O20" s="130"/>
      <c r="P20" s="130"/>
      <c r="Q20" s="130"/>
      <c r="R20" s="130"/>
      <c r="S20" s="130"/>
      <c r="T20" s="130"/>
      <c r="U20" s="130"/>
      <c r="V20" s="130"/>
      <c r="W20" s="130"/>
    </row>
    <row r="21" spans="2:23" ht="21" customHeight="1" thickBot="1">
      <c r="B21" s="111" t="s">
        <v>157</v>
      </c>
      <c r="C21" s="131">
        <f>C20</f>
        <v>0</v>
      </c>
      <c r="D21" s="132">
        <f t="shared" ref="D21:W21" si="4">(C21+D20)</f>
        <v>0</v>
      </c>
      <c r="E21" s="132">
        <f t="shared" si="4"/>
        <v>0</v>
      </c>
      <c r="F21" s="132">
        <f t="shared" si="4"/>
        <v>0</v>
      </c>
      <c r="G21" s="132">
        <f t="shared" si="4"/>
        <v>0</v>
      </c>
      <c r="H21" s="132">
        <f t="shared" si="4"/>
        <v>0</v>
      </c>
      <c r="I21" s="132">
        <f t="shared" si="4"/>
        <v>0</v>
      </c>
      <c r="J21" s="132">
        <f t="shared" si="4"/>
        <v>0</v>
      </c>
      <c r="K21" s="132">
        <f t="shared" si="4"/>
        <v>0</v>
      </c>
      <c r="L21" s="132">
        <f t="shared" si="4"/>
        <v>0</v>
      </c>
      <c r="M21" s="132">
        <f t="shared" si="4"/>
        <v>0</v>
      </c>
      <c r="N21" s="132">
        <f t="shared" si="4"/>
        <v>0</v>
      </c>
      <c r="O21" s="132">
        <f t="shared" si="4"/>
        <v>0</v>
      </c>
      <c r="P21" s="132">
        <f t="shared" si="4"/>
        <v>0</v>
      </c>
      <c r="Q21" s="132">
        <f t="shared" si="4"/>
        <v>0</v>
      </c>
      <c r="R21" s="132">
        <f t="shared" si="4"/>
        <v>0</v>
      </c>
      <c r="S21" s="132">
        <f t="shared" si="4"/>
        <v>0</v>
      </c>
      <c r="T21" s="132">
        <f t="shared" si="4"/>
        <v>0</v>
      </c>
      <c r="U21" s="132">
        <f t="shared" si="4"/>
        <v>0</v>
      </c>
      <c r="V21" s="132">
        <f t="shared" si="4"/>
        <v>0</v>
      </c>
      <c r="W21" s="132">
        <f t="shared" si="4"/>
        <v>0</v>
      </c>
    </row>
    <row r="22" spans="2:23" ht="21" customHeight="1" thickBot="1">
      <c r="B22" s="111"/>
    </row>
    <row r="23" spans="2:23" ht="21" customHeight="1" thickBot="1">
      <c r="B23" s="111" t="s">
        <v>158</v>
      </c>
      <c r="C23" s="133"/>
      <c r="D23" s="134"/>
      <c r="E23" s="134"/>
      <c r="F23" s="134"/>
      <c r="G23" s="134"/>
      <c r="H23" s="134"/>
      <c r="I23" s="134"/>
      <c r="J23" s="134"/>
      <c r="K23" s="134"/>
      <c r="L23" s="134"/>
      <c r="M23" s="134"/>
      <c r="N23" s="134"/>
      <c r="O23" s="134"/>
      <c r="P23" s="134"/>
      <c r="Q23" s="134"/>
      <c r="R23" s="134"/>
      <c r="S23" s="134"/>
      <c r="T23" s="134"/>
      <c r="U23" s="134"/>
      <c r="V23" s="134"/>
      <c r="W23" s="134"/>
    </row>
    <row r="24" spans="2:23" ht="21" customHeight="1" thickBot="1">
      <c r="B24" s="111" t="s">
        <v>159</v>
      </c>
      <c r="C24" s="135">
        <f>C23</f>
        <v>0</v>
      </c>
      <c r="D24" s="136">
        <f t="shared" ref="D24:W24" si="5">(C24+D23)</f>
        <v>0</v>
      </c>
      <c r="E24" s="136">
        <f t="shared" si="5"/>
        <v>0</v>
      </c>
      <c r="F24" s="136">
        <f t="shared" si="5"/>
        <v>0</v>
      </c>
      <c r="G24" s="136">
        <f t="shared" si="5"/>
        <v>0</v>
      </c>
      <c r="H24" s="136">
        <f t="shared" si="5"/>
        <v>0</v>
      </c>
      <c r="I24" s="136">
        <f t="shared" si="5"/>
        <v>0</v>
      </c>
      <c r="J24" s="136">
        <f t="shared" si="5"/>
        <v>0</v>
      </c>
      <c r="K24" s="136">
        <f t="shared" si="5"/>
        <v>0</v>
      </c>
      <c r="L24" s="136">
        <f t="shared" si="5"/>
        <v>0</v>
      </c>
      <c r="M24" s="136">
        <f t="shared" si="5"/>
        <v>0</v>
      </c>
      <c r="N24" s="136">
        <f t="shared" si="5"/>
        <v>0</v>
      </c>
      <c r="O24" s="136">
        <f t="shared" si="5"/>
        <v>0</v>
      </c>
      <c r="P24" s="136">
        <f t="shared" si="5"/>
        <v>0</v>
      </c>
      <c r="Q24" s="136">
        <f t="shared" si="5"/>
        <v>0</v>
      </c>
      <c r="R24" s="136">
        <f t="shared" si="5"/>
        <v>0</v>
      </c>
      <c r="S24" s="136">
        <f t="shared" si="5"/>
        <v>0</v>
      </c>
      <c r="T24" s="136">
        <f t="shared" si="5"/>
        <v>0</v>
      </c>
      <c r="U24" s="136">
        <f t="shared" si="5"/>
        <v>0</v>
      </c>
      <c r="V24" s="136">
        <f t="shared" si="5"/>
        <v>0</v>
      </c>
      <c r="W24" s="136">
        <f t="shared" si="5"/>
        <v>0</v>
      </c>
    </row>
    <row r="25" spans="2:23" ht="21" customHeight="1" thickBot="1">
      <c r="B25" s="111"/>
    </row>
    <row r="26" spans="2:23" ht="21" customHeight="1" thickBot="1">
      <c r="B26" s="111" t="s">
        <v>160</v>
      </c>
      <c r="C26" s="137"/>
      <c r="D26" s="138"/>
      <c r="E26" s="138"/>
      <c r="F26" s="138"/>
      <c r="G26" s="138"/>
      <c r="H26" s="138"/>
      <c r="I26" s="138"/>
      <c r="J26" s="138"/>
      <c r="K26" s="138"/>
      <c r="L26" s="138"/>
      <c r="M26" s="138"/>
      <c r="N26" s="138"/>
      <c r="O26" s="138"/>
      <c r="P26" s="138"/>
      <c r="Q26" s="138"/>
      <c r="R26" s="138"/>
      <c r="S26" s="138"/>
      <c r="T26" s="138"/>
      <c r="U26" s="138"/>
      <c r="V26" s="138"/>
      <c r="W26" s="138"/>
    </row>
    <row r="27" spans="2:23" ht="21" customHeight="1" thickBot="1">
      <c r="B27" s="111" t="s">
        <v>161</v>
      </c>
      <c r="C27" s="139">
        <f>C26</f>
        <v>0</v>
      </c>
      <c r="D27" s="140">
        <f t="shared" ref="D27:W27" si="6">(C27+D26)</f>
        <v>0</v>
      </c>
      <c r="E27" s="140">
        <f t="shared" si="6"/>
        <v>0</v>
      </c>
      <c r="F27" s="140">
        <f t="shared" si="6"/>
        <v>0</v>
      </c>
      <c r="G27" s="140">
        <f t="shared" si="6"/>
        <v>0</v>
      </c>
      <c r="H27" s="140">
        <f t="shared" si="6"/>
        <v>0</v>
      </c>
      <c r="I27" s="140">
        <f t="shared" si="6"/>
        <v>0</v>
      </c>
      <c r="J27" s="140">
        <f t="shared" si="6"/>
        <v>0</v>
      </c>
      <c r="K27" s="140">
        <f t="shared" si="6"/>
        <v>0</v>
      </c>
      <c r="L27" s="140">
        <f t="shared" si="6"/>
        <v>0</v>
      </c>
      <c r="M27" s="140">
        <f t="shared" si="6"/>
        <v>0</v>
      </c>
      <c r="N27" s="140">
        <f t="shared" si="6"/>
        <v>0</v>
      </c>
      <c r="O27" s="140">
        <f t="shared" si="6"/>
        <v>0</v>
      </c>
      <c r="P27" s="140">
        <f t="shared" si="6"/>
        <v>0</v>
      </c>
      <c r="Q27" s="140">
        <f t="shared" si="6"/>
        <v>0</v>
      </c>
      <c r="R27" s="140">
        <f t="shared" si="6"/>
        <v>0</v>
      </c>
      <c r="S27" s="140">
        <f t="shared" si="6"/>
        <v>0</v>
      </c>
      <c r="T27" s="140">
        <f t="shared" si="6"/>
        <v>0</v>
      </c>
      <c r="U27" s="140">
        <f t="shared" si="6"/>
        <v>0</v>
      </c>
      <c r="V27" s="140">
        <f t="shared" si="6"/>
        <v>0</v>
      </c>
      <c r="W27" s="140">
        <f t="shared" si="6"/>
        <v>0</v>
      </c>
    </row>
    <row r="28" spans="2:23" ht="21" customHeight="1" thickBot="1">
      <c r="B28" s="111"/>
    </row>
    <row r="29" spans="2:23" ht="21" customHeight="1" thickBot="1">
      <c r="B29" s="111" t="s">
        <v>162</v>
      </c>
      <c r="C29" s="141"/>
      <c r="D29" s="142"/>
      <c r="E29" s="142"/>
      <c r="F29" s="142"/>
      <c r="G29" s="142"/>
      <c r="H29" s="142"/>
      <c r="I29" s="142"/>
      <c r="J29" s="142"/>
      <c r="K29" s="142"/>
      <c r="L29" s="142"/>
      <c r="M29" s="142"/>
      <c r="N29" s="142"/>
      <c r="O29" s="142"/>
      <c r="P29" s="142"/>
      <c r="Q29" s="142"/>
      <c r="R29" s="142"/>
      <c r="S29" s="142"/>
      <c r="T29" s="142"/>
      <c r="U29" s="142"/>
      <c r="V29" s="142"/>
      <c r="W29" s="142"/>
    </row>
    <row r="30" spans="2:23" ht="21" customHeight="1" thickBot="1">
      <c r="B30" s="111" t="s">
        <v>163</v>
      </c>
      <c r="C30" s="143">
        <f>C29</f>
        <v>0</v>
      </c>
      <c r="D30" s="144">
        <f t="shared" ref="D30:W30" si="7">(C30+D29)</f>
        <v>0</v>
      </c>
      <c r="E30" s="144">
        <f t="shared" si="7"/>
        <v>0</v>
      </c>
      <c r="F30" s="144">
        <f t="shared" si="7"/>
        <v>0</v>
      </c>
      <c r="G30" s="144">
        <f t="shared" si="7"/>
        <v>0</v>
      </c>
      <c r="H30" s="144">
        <f t="shared" si="7"/>
        <v>0</v>
      </c>
      <c r="I30" s="144">
        <f t="shared" si="7"/>
        <v>0</v>
      </c>
      <c r="J30" s="144">
        <f t="shared" si="7"/>
        <v>0</v>
      </c>
      <c r="K30" s="144">
        <f t="shared" si="7"/>
        <v>0</v>
      </c>
      <c r="L30" s="144">
        <f t="shared" si="7"/>
        <v>0</v>
      </c>
      <c r="M30" s="144">
        <f t="shared" si="7"/>
        <v>0</v>
      </c>
      <c r="N30" s="144">
        <f t="shared" si="7"/>
        <v>0</v>
      </c>
      <c r="O30" s="144">
        <f t="shared" si="7"/>
        <v>0</v>
      </c>
      <c r="P30" s="144">
        <f t="shared" si="7"/>
        <v>0</v>
      </c>
      <c r="Q30" s="144">
        <f t="shared" si="7"/>
        <v>0</v>
      </c>
      <c r="R30" s="144">
        <f t="shared" si="7"/>
        <v>0</v>
      </c>
      <c r="S30" s="144">
        <f t="shared" si="7"/>
        <v>0</v>
      </c>
      <c r="T30" s="144">
        <f t="shared" si="7"/>
        <v>0</v>
      </c>
      <c r="U30" s="144">
        <f t="shared" si="7"/>
        <v>0</v>
      </c>
      <c r="V30" s="144">
        <f t="shared" si="7"/>
        <v>0</v>
      </c>
      <c r="W30" s="144">
        <f t="shared" si="7"/>
        <v>0</v>
      </c>
    </row>
    <row r="33" spans="2:23" ht="21" customHeight="1" thickBot="1">
      <c r="B33" s="127" t="s">
        <v>86</v>
      </c>
      <c r="C33" s="128">
        <v>41548</v>
      </c>
      <c r="D33" s="128">
        <v>41579</v>
      </c>
      <c r="E33" s="128">
        <v>41609</v>
      </c>
      <c r="F33" s="128">
        <v>41640</v>
      </c>
      <c r="G33" s="128">
        <v>41671</v>
      </c>
      <c r="H33" s="128">
        <v>41699</v>
      </c>
      <c r="I33" s="128">
        <v>41730</v>
      </c>
      <c r="J33" s="128">
        <v>41760</v>
      </c>
      <c r="K33" s="128">
        <v>41791</v>
      </c>
      <c r="L33" s="128">
        <v>41821</v>
      </c>
      <c r="M33" s="128">
        <v>41852</v>
      </c>
      <c r="N33" s="128">
        <v>41883</v>
      </c>
      <c r="O33" s="128">
        <v>41913</v>
      </c>
      <c r="P33" s="128">
        <v>41944</v>
      </c>
      <c r="Q33" s="128">
        <v>41974</v>
      </c>
      <c r="R33" s="128">
        <v>42005</v>
      </c>
      <c r="S33" s="128">
        <v>42036</v>
      </c>
      <c r="T33" s="128">
        <v>42064</v>
      </c>
      <c r="U33" s="128">
        <v>42095</v>
      </c>
      <c r="V33" s="128">
        <v>42125</v>
      </c>
      <c r="W33" s="128">
        <v>42156</v>
      </c>
    </row>
    <row r="34" spans="2:23" ht="21" customHeight="1" thickBot="1">
      <c r="B34" s="111" t="s">
        <v>150</v>
      </c>
      <c r="C34" s="129">
        <f t="shared" ref="C34:W34" si="8">C6+C20</f>
        <v>0</v>
      </c>
      <c r="D34" s="130">
        <f t="shared" si="8"/>
        <v>0</v>
      </c>
      <c r="E34" s="130">
        <f t="shared" si="8"/>
        <v>0</v>
      </c>
      <c r="F34" s="130">
        <f t="shared" si="8"/>
        <v>0</v>
      </c>
      <c r="G34" s="130">
        <f t="shared" si="8"/>
        <v>0</v>
      </c>
      <c r="H34" s="130">
        <f t="shared" si="8"/>
        <v>0</v>
      </c>
      <c r="I34" s="130">
        <f t="shared" si="8"/>
        <v>0</v>
      </c>
      <c r="J34" s="130">
        <f t="shared" si="8"/>
        <v>0</v>
      </c>
      <c r="K34" s="130">
        <f t="shared" si="8"/>
        <v>0</v>
      </c>
      <c r="L34" s="130">
        <f t="shared" si="8"/>
        <v>0</v>
      </c>
      <c r="M34" s="130">
        <f t="shared" si="8"/>
        <v>0</v>
      </c>
      <c r="N34" s="130">
        <f t="shared" si="8"/>
        <v>0</v>
      </c>
      <c r="O34" s="130">
        <f t="shared" si="8"/>
        <v>0</v>
      </c>
      <c r="P34" s="130">
        <f t="shared" si="8"/>
        <v>0</v>
      </c>
      <c r="Q34" s="130">
        <f t="shared" si="8"/>
        <v>0</v>
      </c>
      <c r="R34" s="130">
        <f t="shared" si="8"/>
        <v>0</v>
      </c>
      <c r="S34" s="130">
        <f t="shared" si="8"/>
        <v>0</v>
      </c>
      <c r="T34" s="130">
        <f t="shared" si="8"/>
        <v>0</v>
      </c>
      <c r="U34" s="130">
        <f t="shared" si="8"/>
        <v>0</v>
      </c>
      <c r="V34" s="130">
        <f t="shared" si="8"/>
        <v>0</v>
      </c>
      <c r="W34" s="130">
        <f t="shared" si="8"/>
        <v>0</v>
      </c>
    </row>
    <row r="35" spans="2:23" ht="21" customHeight="1" thickBot="1">
      <c r="B35" s="111" t="s">
        <v>157</v>
      </c>
      <c r="C35" s="131">
        <f>C34</f>
        <v>0</v>
      </c>
      <c r="D35" s="132">
        <f t="shared" ref="D35:W35" si="9">(C35+D34)</f>
        <v>0</v>
      </c>
      <c r="E35" s="132">
        <f t="shared" si="9"/>
        <v>0</v>
      </c>
      <c r="F35" s="132">
        <f t="shared" si="9"/>
        <v>0</v>
      </c>
      <c r="G35" s="132">
        <f t="shared" si="9"/>
        <v>0</v>
      </c>
      <c r="H35" s="132">
        <f t="shared" si="9"/>
        <v>0</v>
      </c>
      <c r="I35" s="132">
        <f t="shared" si="9"/>
        <v>0</v>
      </c>
      <c r="J35" s="132">
        <f t="shared" si="9"/>
        <v>0</v>
      </c>
      <c r="K35" s="132">
        <f t="shared" si="9"/>
        <v>0</v>
      </c>
      <c r="L35" s="132">
        <f t="shared" si="9"/>
        <v>0</v>
      </c>
      <c r="M35" s="132">
        <f t="shared" si="9"/>
        <v>0</v>
      </c>
      <c r="N35" s="132">
        <f t="shared" si="9"/>
        <v>0</v>
      </c>
      <c r="O35" s="132">
        <f t="shared" si="9"/>
        <v>0</v>
      </c>
      <c r="P35" s="132">
        <f t="shared" si="9"/>
        <v>0</v>
      </c>
      <c r="Q35" s="132">
        <f t="shared" si="9"/>
        <v>0</v>
      </c>
      <c r="R35" s="132">
        <f t="shared" si="9"/>
        <v>0</v>
      </c>
      <c r="S35" s="132">
        <f t="shared" si="9"/>
        <v>0</v>
      </c>
      <c r="T35" s="132">
        <f t="shared" si="9"/>
        <v>0</v>
      </c>
      <c r="U35" s="132">
        <f t="shared" si="9"/>
        <v>0</v>
      </c>
      <c r="V35" s="132">
        <f t="shared" si="9"/>
        <v>0</v>
      </c>
      <c r="W35" s="132">
        <f t="shared" si="9"/>
        <v>0</v>
      </c>
    </row>
    <row r="36" spans="2:23" ht="21" customHeight="1" thickBot="1">
      <c r="B36" s="111"/>
    </row>
    <row r="37" spans="2:23" ht="21" customHeight="1" thickBot="1">
      <c r="B37" s="111" t="s">
        <v>158</v>
      </c>
      <c r="C37" s="133">
        <f t="shared" ref="C37:W37" si="10">C9+C23</f>
        <v>0</v>
      </c>
      <c r="D37" s="134">
        <f t="shared" si="10"/>
        <v>0</v>
      </c>
      <c r="E37" s="134">
        <f t="shared" si="10"/>
        <v>0</v>
      </c>
      <c r="F37" s="134">
        <f t="shared" si="10"/>
        <v>0</v>
      </c>
      <c r="G37" s="134">
        <f t="shared" si="10"/>
        <v>0</v>
      </c>
      <c r="H37" s="134">
        <f t="shared" si="10"/>
        <v>0</v>
      </c>
      <c r="I37" s="134">
        <f t="shared" si="10"/>
        <v>0</v>
      </c>
      <c r="J37" s="134">
        <f t="shared" si="10"/>
        <v>0</v>
      </c>
      <c r="K37" s="134">
        <f t="shared" si="10"/>
        <v>0</v>
      </c>
      <c r="L37" s="134">
        <f t="shared" si="10"/>
        <v>0</v>
      </c>
      <c r="M37" s="134">
        <f t="shared" si="10"/>
        <v>0</v>
      </c>
      <c r="N37" s="134">
        <f t="shared" si="10"/>
        <v>0</v>
      </c>
      <c r="O37" s="134">
        <f t="shared" si="10"/>
        <v>0</v>
      </c>
      <c r="P37" s="134">
        <f t="shared" si="10"/>
        <v>0</v>
      </c>
      <c r="Q37" s="134">
        <f t="shared" si="10"/>
        <v>0</v>
      </c>
      <c r="R37" s="134">
        <f t="shared" si="10"/>
        <v>0</v>
      </c>
      <c r="S37" s="134">
        <f t="shared" si="10"/>
        <v>0</v>
      </c>
      <c r="T37" s="134">
        <f t="shared" si="10"/>
        <v>0</v>
      </c>
      <c r="U37" s="134">
        <f t="shared" si="10"/>
        <v>0</v>
      </c>
      <c r="V37" s="134">
        <f t="shared" si="10"/>
        <v>0</v>
      </c>
      <c r="W37" s="134">
        <f t="shared" si="10"/>
        <v>0</v>
      </c>
    </row>
    <row r="38" spans="2:23" ht="21" customHeight="1" thickBot="1">
      <c r="B38" s="111" t="s">
        <v>159</v>
      </c>
      <c r="C38" s="135">
        <f>C37</f>
        <v>0</v>
      </c>
      <c r="D38" s="136">
        <f t="shared" ref="D38:W38" si="11">(C38+D37)</f>
        <v>0</v>
      </c>
      <c r="E38" s="136">
        <f t="shared" si="11"/>
        <v>0</v>
      </c>
      <c r="F38" s="136">
        <f t="shared" si="11"/>
        <v>0</v>
      </c>
      <c r="G38" s="136">
        <f t="shared" si="11"/>
        <v>0</v>
      </c>
      <c r="H38" s="136">
        <f t="shared" si="11"/>
        <v>0</v>
      </c>
      <c r="I38" s="136">
        <f t="shared" si="11"/>
        <v>0</v>
      </c>
      <c r="J38" s="136">
        <f t="shared" si="11"/>
        <v>0</v>
      </c>
      <c r="K38" s="136">
        <f t="shared" si="11"/>
        <v>0</v>
      </c>
      <c r="L38" s="136">
        <f t="shared" si="11"/>
        <v>0</v>
      </c>
      <c r="M38" s="136">
        <f t="shared" si="11"/>
        <v>0</v>
      </c>
      <c r="N38" s="136">
        <f t="shared" si="11"/>
        <v>0</v>
      </c>
      <c r="O38" s="136">
        <f t="shared" si="11"/>
        <v>0</v>
      </c>
      <c r="P38" s="136">
        <f t="shared" si="11"/>
        <v>0</v>
      </c>
      <c r="Q38" s="136">
        <f t="shared" si="11"/>
        <v>0</v>
      </c>
      <c r="R38" s="136">
        <f t="shared" si="11"/>
        <v>0</v>
      </c>
      <c r="S38" s="136">
        <f t="shared" si="11"/>
        <v>0</v>
      </c>
      <c r="T38" s="136">
        <f t="shared" si="11"/>
        <v>0</v>
      </c>
      <c r="U38" s="136">
        <f t="shared" si="11"/>
        <v>0</v>
      </c>
      <c r="V38" s="136">
        <f t="shared" si="11"/>
        <v>0</v>
      </c>
      <c r="W38" s="136">
        <f t="shared" si="11"/>
        <v>0</v>
      </c>
    </row>
    <row r="39" spans="2:23" ht="21" customHeight="1" thickBot="1">
      <c r="B39" s="111"/>
    </row>
    <row r="40" spans="2:23" ht="21" customHeight="1" thickBot="1">
      <c r="B40" s="111" t="s">
        <v>160</v>
      </c>
      <c r="C40" s="137">
        <f t="shared" ref="C40:W40" si="12">C12+C26</f>
        <v>0</v>
      </c>
      <c r="D40" s="138">
        <f t="shared" si="12"/>
        <v>0</v>
      </c>
      <c r="E40" s="138">
        <f t="shared" si="12"/>
        <v>0</v>
      </c>
      <c r="F40" s="138">
        <f t="shared" si="12"/>
        <v>0</v>
      </c>
      <c r="G40" s="138">
        <f t="shared" si="12"/>
        <v>0</v>
      </c>
      <c r="H40" s="138">
        <f t="shared" si="12"/>
        <v>0</v>
      </c>
      <c r="I40" s="138">
        <f t="shared" si="12"/>
        <v>0</v>
      </c>
      <c r="J40" s="138">
        <f t="shared" si="12"/>
        <v>0</v>
      </c>
      <c r="K40" s="138">
        <f t="shared" si="12"/>
        <v>0</v>
      </c>
      <c r="L40" s="138">
        <f t="shared" si="12"/>
        <v>0</v>
      </c>
      <c r="M40" s="138">
        <f t="shared" si="12"/>
        <v>0</v>
      </c>
      <c r="N40" s="138">
        <f t="shared" si="12"/>
        <v>0</v>
      </c>
      <c r="O40" s="138">
        <f t="shared" si="12"/>
        <v>0</v>
      </c>
      <c r="P40" s="138">
        <f t="shared" si="12"/>
        <v>0</v>
      </c>
      <c r="Q40" s="138">
        <f t="shared" si="12"/>
        <v>0</v>
      </c>
      <c r="R40" s="138">
        <f t="shared" si="12"/>
        <v>0</v>
      </c>
      <c r="S40" s="138">
        <f t="shared" si="12"/>
        <v>0</v>
      </c>
      <c r="T40" s="138">
        <f t="shared" si="12"/>
        <v>0</v>
      </c>
      <c r="U40" s="138">
        <f t="shared" si="12"/>
        <v>0</v>
      </c>
      <c r="V40" s="138">
        <f t="shared" si="12"/>
        <v>0</v>
      </c>
      <c r="W40" s="138">
        <f t="shared" si="12"/>
        <v>0</v>
      </c>
    </row>
    <row r="41" spans="2:23" ht="21" customHeight="1" thickBot="1">
      <c r="B41" s="111" t="s">
        <v>161</v>
      </c>
      <c r="C41" s="139">
        <f>C40</f>
        <v>0</v>
      </c>
      <c r="D41" s="140">
        <f t="shared" ref="D41:W41" si="13">(C41+D40)</f>
        <v>0</v>
      </c>
      <c r="E41" s="140">
        <f t="shared" si="13"/>
        <v>0</v>
      </c>
      <c r="F41" s="140">
        <f t="shared" si="13"/>
        <v>0</v>
      </c>
      <c r="G41" s="140">
        <f t="shared" si="13"/>
        <v>0</v>
      </c>
      <c r="H41" s="140">
        <f t="shared" si="13"/>
        <v>0</v>
      </c>
      <c r="I41" s="140">
        <f t="shared" si="13"/>
        <v>0</v>
      </c>
      <c r="J41" s="140">
        <f t="shared" si="13"/>
        <v>0</v>
      </c>
      <c r="K41" s="140">
        <f t="shared" si="13"/>
        <v>0</v>
      </c>
      <c r="L41" s="140">
        <f t="shared" si="13"/>
        <v>0</v>
      </c>
      <c r="M41" s="140">
        <f t="shared" si="13"/>
        <v>0</v>
      </c>
      <c r="N41" s="140">
        <f t="shared" si="13"/>
        <v>0</v>
      </c>
      <c r="O41" s="140">
        <f t="shared" si="13"/>
        <v>0</v>
      </c>
      <c r="P41" s="140">
        <f t="shared" si="13"/>
        <v>0</v>
      </c>
      <c r="Q41" s="140">
        <f t="shared" si="13"/>
        <v>0</v>
      </c>
      <c r="R41" s="140">
        <f t="shared" si="13"/>
        <v>0</v>
      </c>
      <c r="S41" s="140">
        <f t="shared" si="13"/>
        <v>0</v>
      </c>
      <c r="T41" s="140">
        <f t="shared" si="13"/>
        <v>0</v>
      </c>
      <c r="U41" s="140">
        <f t="shared" si="13"/>
        <v>0</v>
      </c>
      <c r="V41" s="140">
        <f t="shared" si="13"/>
        <v>0</v>
      </c>
      <c r="W41" s="140">
        <f t="shared" si="13"/>
        <v>0</v>
      </c>
    </row>
    <row r="42" spans="2:23" ht="21" customHeight="1" thickBot="1">
      <c r="B42" s="111"/>
    </row>
    <row r="43" spans="2:23" ht="21" customHeight="1" thickBot="1">
      <c r="B43" s="111" t="s">
        <v>162</v>
      </c>
      <c r="C43" s="141">
        <f t="shared" ref="C43:W43" si="14">C15+C29</f>
        <v>0</v>
      </c>
      <c r="D43" s="142">
        <f t="shared" si="14"/>
        <v>0</v>
      </c>
      <c r="E43" s="142">
        <f t="shared" si="14"/>
        <v>0</v>
      </c>
      <c r="F43" s="142">
        <f t="shared" si="14"/>
        <v>0</v>
      </c>
      <c r="G43" s="142">
        <f t="shared" si="14"/>
        <v>0</v>
      </c>
      <c r="H43" s="142">
        <f t="shared" si="14"/>
        <v>0</v>
      </c>
      <c r="I43" s="142">
        <f t="shared" si="14"/>
        <v>0</v>
      </c>
      <c r="J43" s="142">
        <f t="shared" si="14"/>
        <v>0</v>
      </c>
      <c r="K43" s="142">
        <f t="shared" si="14"/>
        <v>0</v>
      </c>
      <c r="L43" s="142">
        <f t="shared" si="14"/>
        <v>0</v>
      </c>
      <c r="M43" s="142">
        <f t="shared" si="14"/>
        <v>0</v>
      </c>
      <c r="N43" s="142">
        <f t="shared" si="14"/>
        <v>0</v>
      </c>
      <c r="O43" s="142">
        <f t="shared" si="14"/>
        <v>0</v>
      </c>
      <c r="P43" s="142">
        <f t="shared" si="14"/>
        <v>0</v>
      </c>
      <c r="Q43" s="142">
        <f t="shared" si="14"/>
        <v>0</v>
      </c>
      <c r="R43" s="142">
        <f t="shared" si="14"/>
        <v>0</v>
      </c>
      <c r="S43" s="142">
        <f t="shared" si="14"/>
        <v>0</v>
      </c>
      <c r="T43" s="142">
        <f t="shared" si="14"/>
        <v>0</v>
      </c>
      <c r="U43" s="142">
        <f t="shared" si="14"/>
        <v>0</v>
      </c>
      <c r="V43" s="142">
        <f t="shared" si="14"/>
        <v>0</v>
      </c>
      <c r="W43" s="142">
        <f t="shared" si="14"/>
        <v>0</v>
      </c>
    </row>
    <row r="44" spans="2:23" ht="21" customHeight="1" thickBot="1">
      <c r="B44" s="111" t="s">
        <v>163</v>
      </c>
      <c r="C44" s="143">
        <f>C43</f>
        <v>0</v>
      </c>
      <c r="D44" s="144">
        <f t="shared" ref="D44:W44" si="15">(C44+D43)</f>
        <v>0</v>
      </c>
      <c r="E44" s="144">
        <f t="shared" si="15"/>
        <v>0</v>
      </c>
      <c r="F44" s="144">
        <f t="shared" si="15"/>
        <v>0</v>
      </c>
      <c r="G44" s="144">
        <f t="shared" si="15"/>
        <v>0</v>
      </c>
      <c r="H44" s="144">
        <f t="shared" si="15"/>
        <v>0</v>
      </c>
      <c r="I44" s="144">
        <f t="shared" si="15"/>
        <v>0</v>
      </c>
      <c r="J44" s="144">
        <f t="shared" si="15"/>
        <v>0</v>
      </c>
      <c r="K44" s="144">
        <f t="shared" si="15"/>
        <v>0</v>
      </c>
      <c r="L44" s="144">
        <f t="shared" si="15"/>
        <v>0</v>
      </c>
      <c r="M44" s="144">
        <f t="shared" si="15"/>
        <v>0</v>
      </c>
      <c r="N44" s="144">
        <f t="shared" si="15"/>
        <v>0</v>
      </c>
      <c r="O44" s="144">
        <f t="shared" si="15"/>
        <v>0</v>
      </c>
      <c r="P44" s="144">
        <f t="shared" si="15"/>
        <v>0</v>
      </c>
      <c r="Q44" s="144">
        <f t="shared" si="15"/>
        <v>0</v>
      </c>
      <c r="R44" s="144">
        <f t="shared" si="15"/>
        <v>0</v>
      </c>
      <c r="S44" s="144">
        <f t="shared" si="15"/>
        <v>0</v>
      </c>
      <c r="T44" s="144">
        <f t="shared" si="15"/>
        <v>0</v>
      </c>
      <c r="U44" s="144">
        <f t="shared" si="15"/>
        <v>0</v>
      </c>
      <c r="V44" s="144">
        <f t="shared" si="15"/>
        <v>0</v>
      </c>
      <c r="W44" s="144">
        <f t="shared" si="15"/>
        <v>0</v>
      </c>
    </row>
  </sheetData>
  <mergeCells count="1">
    <mergeCell ref="B1:W1"/>
  </mergeCells>
  <printOptions horizontalCentered="1" verticalCentered="1"/>
  <pageMargins left="0.2" right="0.27" top="1" bottom="1" header="0.5" footer="0.5"/>
  <pageSetup paperSize="5" scale="4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Instructions</vt:lpstr>
      <vt:lpstr>Project Budget Detail</vt:lpstr>
      <vt:lpstr>Personnel Detail </vt:lpstr>
      <vt:lpstr>Personnel Detail  In Kind Match</vt:lpstr>
      <vt:lpstr>Budget Narrative</vt:lpstr>
      <vt:lpstr>Financial Management Structure</vt:lpstr>
      <vt:lpstr>Expenditure Plan</vt:lpstr>
      <vt:lpstr>POP</vt:lpstr>
      <vt:lpstr>'Personnel Detail '!Print_Area</vt:lpstr>
      <vt:lpstr>'Personnel Detail  In Kind Match'!Print_Area</vt:lpstr>
      <vt:lpstr>POP!Print_Area</vt:lpstr>
      <vt:lpstr>'Project Budget Detail'!Print_Area</vt:lpstr>
      <vt:lpstr>'Project Budget Detail'!Print_Titles</vt:lpstr>
    </vt:vector>
  </TitlesOfParts>
  <Company>San Diego Workforce Partnership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Jacqueline Collins</cp:lastModifiedBy>
  <cp:lastPrinted>2011-01-27T19:49:16Z</cp:lastPrinted>
  <dcterms:created xsi:type="dcterms:W3CDTF">2005-05-31T16:58:08Z</dcterms:created>
  <dcterms:modified xsi:type="dcterms:W3CDTF">2013-07-11T18:41:33Z</dcterms:modified>
</cp:coreProperties>
</file>